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календарный учебный график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I2" i="2"/>
  <c r="AH1"/>
  <c r="AE1"/>
  <c r="W1"/>
  <c r="BJ11"/>
  <c r="BI11"/>
  <c r="BH11"/>
  <c r="BG11"/>
  <c r="BF11"/>
  <c r="BE11"/>
  <c r="BC11"/>
  <c r="BK10"/>
  <c r="BD10"/>
  <c r="BC10"/>
  <c r="BK9"/>
  <c r="BD9"/>
  <c r="BC9"/>
  <c r="BD8"/>
  <c r="BD11" s="1"/>
  <c r="BC8"/>
  <c r="BK8" s="1"/>
  <c r="BK11" s="1"/>
</calcChain>
</file>

<file path=xl/sharedStrings.xml><?xml version="1.0" encoding="utf-8"?>
<sst xmlns="http://schemas.openxmlformats.org/spreadsheetml/2006/main" count="238" uniqueCount="100">
  <si>
    <t>Н</t>
  </si>
  <si>
    <t>А</t>
  </si>
  <si>
    <t>Группа</t>
  </si>
  <si>
    <t>2   График  учебного  процесса</t>
  </si>
  <si>
    <t xml:space="preserve">по специальности </t>
  </si>
  <si>
    <t>3 Сводные данные по  бюджету  времени</t>
  </si>
  <si>
    <t>30</t>
  </si>
  <si>
    <t>Курс</t>
  </si>
  <si>
    <t>Сентябрь</t>
  </si>
  <si>
    <t>28.09-04.10</t>
  </si>
  <si>
    <t xml:space="preserve">  Октябрь</t>
  </si>
  <si>
    <t>26.10-1.11</t>
  </si>
  <si>
    <t xml:space="preserve">  Ноябрь</t>
  </si>
  <si>
    <t>30.11-06.12</t>
  </si>
  <si>
    <t xml:space="preserve">  Декабрь</t>
  </si>
  <si>
    <t>28.12-03.01</t>
  </si>
  <si>
    <t>Январь</t>
  </si>
  <si>
    <t xml:space="preserve">  Февраль</t>
  </si>
  <si>
    <t xml:space="preserve">   Март</t>
  </si>
  <si>
    <t>29.03-04.04</t>
  </si>
  <si>
    <t>Апрель</t>
  </si>
  <si>
    <t>26.04-02.05</t>
  </si>
  <si>
    <t xml:space="preserve">   Май</t>
  </si>
  <si>
    <t>31.05-06.06</t>
  </si>
  <si>
    <t xml:space="preserve">  Июнь</t>
  </si>
  <si>
    <t>28.06-04.07</t>
  </si>
  <si>
    <t xml:space="preserve">  Июль</t>
  </si>
  <si>
    <t>26.07-1.08</t>
  </si>
  <si>
    <t xml:space="preserve">  Август</t>
  </si>
  <si>
    <t>Теоретич. обучение</t>
  </si>
  <si>
    <t>Промежут. аттест.</t>
  </si>
  <si>
    <t>Производ-ая практика, нед.</t>
  </si>
  <si>
    <t>ГИА, нед.</t>
  </si>
  <si>
    <t>Каникулы, нед.</t>
  </si>
  <si>
    <t>Всего, нед.</t>
  </si>
  <si>
    <t>01</t>
  </si>
  <si>
    <t>07</t>
  </si>
  <si>
    <t>14</t>
  </si>
  <si>
    <t>21</t>
  </si>
  <si>
    <t>C</t>
  </si>
  <si>
    <t>05</t>
  </si>
  <si>
    <t>12</t>
  </si>
  <si>
    <t>19</t>
  </si>
  <si>
    <t>О</t>
  </si>
  <si>
    <t>02</t>
  </si>
  <si>
    <t>09</t>
  </si>
  <si>
    <t>16</t>
  </si>
  <si>
    <t>23</t>
  </si>
  <si>
    <t>Д</t>
  </si>
  <si>
    <t>04</t>
  </si>
  <si>
    <t>11</t>
  </si>
  <si>
    <t>18</t>
  </si>
  <si>
    <t>25</t>
  </si>
  <si>
    <t>08</t>
  </si>
  <si>
    <t>15</t>
  </si>
  <si>
    <t>22</t>
  </si>
  <si>
    <t>М</t>
  </si>
  <si>
    <t>03</t>
  </si>
  <si>
    <t>10</t>
  </si>
  <si>
    <t>17</t>
  </si>
  <si>
    <t>24</t>
  </si>
  <si>
    <t>Ин</t>
  </si>
  <si>
    <t>Ил</t>
  </si>
  <si>
    <t>учебная</t>
  </si>
  <si>
    <t>по профил. специал.</t>
  </si>
  <si>
    <t>преддиплом.</t>
  </si>
  <si>
    <t xml:space="preserve"> </t>
  </si>
  <si>
    <t>Нед.</t>
  </si>
  <si>
    <t>Час.</t>
  </si>
  <si>
    <t>06</t>
  </si>
  <si>
    <t>13</t>
  </si>
  <si>
    <t>20</t>
  </si>
  <si>
    <t>27</t>
  </si>
  <si>
    <t>29</t>
  </si>
  <si>
    <t>Я</t>
  </si>
  <si>
    <t>31</t>
  </si>
  <si>
    <t>28</t>
  </si>
  <si>
    <t>И</t>
  </si>
  <si>
    <t>: :</t>
  </si>
  <si>
    <t>=</t>
  </si>
  <si>
    <t>00</t>
  </si>
  <si>
    <t>х</t>
  </si>
  <si>
    <t>III</t>
  </si>
  <si>
    <t>ЗДП</t>
  </si>
  <si>
    <t>Выпуск</t>
  </si>
  <si>
    <t>Итого</t>
  </si>
  <si>
    <t xml:space="preserve"> -</t>
  </si>
  <si>
    <t>ТО.00    Обучение по учебным циклам</t>
  </si>
  <si>
    <t>УП.00    Учебная практика</t>
  </si>
  <si>
    <t>ГИА.01  Подготовка выпускной квалификационной работв</t>
  </si>
  <si>
    <t>ПА.00    Промежуточна аттестация</t>
  </si>
  <si>
    <t>ПП.02    Производственная практика (по профилю специальности)</t>
  </si>
  <si>
    <t xml:space="preserve"> - </t>
  </si>
  <si>
    <t>ГИА.02  Защита выпускной квалификационной работы</t>
  </si>
  <si>
    <t>-</t>
  </si>
  <si>
    <t>КВ.00     Каникулярное врем</t>
  </si>
  <si>
    <t>x</t>
  </si>
  <si>
    <t>ПДП.03 Производственная практика (преддипломная)</t>
  </si>
  <si>
    <t>вс</t>
  </si>
  <si>
    <t>Военные сборы</t>
  </si>
</sst>
</file>

<file path=xl/styles.xml><?xml version="1.0" encoding="utf-8"?>
<styleSheet xmlns="http://schemas.openxmlformats.org/spreadsheetml/2006/main">
  <fonts count="12">
    <font>
      <sz val="10"/>
      <color rgb="FF000000"/>
      <name val="Arimo"/>
    </font>
    <font>
      <sz val="10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b/>
      <i/>
      <sz val="10"/>
      <color theme="1"/>
      <name val="Times New Roman"/>
    </font>
    <font>
      <b/>
      <i/>
      <sz val="11"/>
      <color theme="1"/>
      <name val="Times New Roman"/>
    </font>
    <font>
      <i/>
      <sz val="7"/>
      <color theme="1"/>
      <name val="Times New Roman"/>
    </font>
    <font>
      <sz val="10"/>
      <name val="Arimo"/>
    </font>
    <font>
      <sz val="8"/>
      <color theme="1"/>
      <name val="Times New Roman"/>
    </font>
    <font>
      <sz val="9"/>
      <color theme="1"/>
      <name val="Times New Roman"/>
    </font>
    <font>
      <b/>
      <sz val="9"/>
      <color theme="1"/>
      <name val="Times New Roman"/>
    </font>
    <font>
      <sz val="10"/>
      <color theme="1"/>
      <name val="Arimo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BD4B4"/>
        <bgColor rgb="FFFBD4B4"/>
      </patternFill>
    </fill>
    <fill>
      <patternFill patternType="solid">
        <fgColor rgb="FFE36C09"/>
        <bgColor rgb="FFE36C09"/>
      </patternFill>
    </fill>
    <fill>
      <patternFill patternType="solid">
        <fgColor rgb="FFDAEEF3"/>
        <bgColor rgb="FFDAEEF3"/>
      </patternFill>
    </fill>
  </fills>
  <borders count="4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49" fontId="6" fillId="0" borderId="2" xfId="0" applyNumberFormat="1" applyFont="1" applyBorder="1" applyAlignment="1">
      <alignment vertical="top"/>
    </xf>
    <xf numFmtId="0" fontId="8" fillId="0" borderId="6" xfId="0" applyFont="1" applyBorder="1" applyAlignment="1">
      <alignment vertical="center" textRotation="90"/>
    </xf>
    <xf numFmtId="0" fontId="8" fillId="0" borderId="5" xfId="0" applyFont="1" applyBorder="1" applyAlignment="1">
      <alignment vertical="center" textRotation="90"/>
    </xf>
    <xf numFmtId="0" fontId="8" fillId="0" borderId="1" xfId="0" applyFont="1" applyBorder="1" applyAlignment="1">
      <alignment horizontal="center" vertical="center" textRotation="90"/>
    </xf>
    <xf numFmtId="0" fontId="8" fillId="0" borderId="0" xfId="0" applyFont="1" applyAlignment="1">
      <alignment vertical="center" textRotation="90"/>
    </xf>
    <xf numFmtId="49" fontId="9" fillId="0" borderId="0" xfId="0" applyNumberFormat="1" applyFont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9" fillId="0" borderId="19" xfId="0" applyNumberFormat="1" applyFont="1" applyBorder="1" applyAlignment="1">
      <alignment horizontal="left" vertical="center"/>
    </xf>
    <xf numFmtId="49" fontId="9" fillId="0" borderId="20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2" xfId="0" applyFont="1" applyBorder="1"/>
    <xf numFmtId="0" fontId="9" fillId="3" borderId="28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9" fillId="0" borderId="29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49" fontId="9" fillId="0" borderId="32" xfId="0" applyNumberFormat="1" applyFont="1" applyBorder="1" applyAlignment="1">
      <alignment horizontal="left" vertical="center"/>
    </xf>
    <xf numFmtId="0" fontId="9" fillId="0" borderId="32" xfId="0" applyFont="1" applyBorder="1" applyAlignment="1">
      <alignment horizontal="center"/>
    </xf>
    <xf numFmtId="49" fontId="9" fillId="4" borderId="32" xfId="0" applyNumberFormat="1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49" fontId="9" fillId="5" borderId="32" xfId="0" applyNumberFormat="1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35" xfId="0" applyFont="1" applyBorder="1" applyAlignment="1">
      <alignment horizontal="center"/>
    </xf>
    <xf numFmtId="49" fontId="9" fillId="0" borderId="39" xfId="0" applyNumberFormat="1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9" xfId="0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49" fontId="9" fillId="0" borderId="0" xfId="0" applyNumberFormat="1" applyFont="1"/>
    <xf numFmtId="0" fontId="1" fillId="5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11" fillId="0" borderId="0" xfId="0" applyFont="1"/>
    <xf numFmtId="49" fontId="8" fillId="0" borderId="0" xfId="0" applyNumberFormat="1" applyFont="1"/>
    <xf numFmtId="0" fontId="9" fillId="0" borderId="9" xfId="0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23" xfId="0" applyFont="1" applyBorder="1"/>
    <xf numFmtId="0" fontId="9" fillId="0" borderId="9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wrapText="1"/>
    </xf>
    <xf numFmtId="0" fontId="7" fillId="0" borderId="18" xfId="0" applyFont="1" applyBorder="1"/>
    <xf numFmtId="0" fontId="7" fillId="0" borderId="26" xfId="0" applyFont="1" applyBorder="1"/>
    <xf numFmtId="0" fontId="9" fillId="0" borderId="15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7" fillId="0" borderId="34" xfId="0" applyFont="1" applyBorder="1"/>
    <xf numFmtId="0" fontId="9" fillId="0" borderId="37" xfId="0" applyFont="1" applyBorder="1" applyAlignment="1">
      <alignment horizontal="center"/>
    </xf>
    <xf numFmtId="0" fontId="7" fillId="0" borderId="38" xfId="0" applyFont="1" applyBorder="1"/>
    <xf numFmtId="0" fontId="9" fillId="0" borderId="7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4" xfId="0" applyFont="1" applyBorder="1"/>
    <xf numFmtId="0" fontId="7" fillId="0" borderId="5" xfId="0" applyFont="1" applyBorder="1"/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/>
    <xf numFmtId="0" fontId="7" fillId="0" borderId="12" xfId="0" applyFont="1" applyBorder="1"/>
    <xf numFmtId="0" fontId="1" fillId="0" borderId="4" xfId="0" applyFont="1" applyBorder="1" applyAlignment="1">
      <alignment horizontal="center" vertical="center"/>
    </xf>
    <xf numFmtId="0" fontId="7" fillId="0" borderId="1" xfId="0" applyFont="1" applyBorder="1"/>
    <xf numFmtId="0" fontId="1" fillId="0" borderId="3" xfId="0" applyFont="1" applyBorder="1" applyAlignment="1">
      <alignment horizontal="center" vertical="center" textRotation="90"/>
    </xf>
    <xf numFmtId="0" fontId="7" fillId="0" borderId="14" xfId="0" applyFont="1" applyBorder="1"/>
    <xf numFmtId="0" fontId="7" fillId="0" borderId="21" xfId="0" applyFont="1" applyBorder="1"/>
    <xf numFmtId="0" fontId="1" fillId="0" borderId="4" xfId="0" applyFont="1" applyBorder="1" applyAlignment="1">
      <alignment horizontal="right" vertical="center"/>
    </xf>
    <xf numFmtId="0" fontId="2" fillId="0" borderId="41" xfId="0" applyFont="1" applyBorder="1" applyAlignment="1">
      <alignment vertical="top"/>
    </xf>
    <xf numFmtId="0" fontId="3" fillId="0" borderId="41" xfId="0" applyFont="1" applyBorder="1" applyAlignment="1">
      <alignment vertical="top"/>
    </xf>
    <xf numFmtId="49" fontId="4" fillId="0" borderId="41" xfId="0" applyNumberFormat="1" applyFont="1" applyBorder="1" applyAlignment="1">
      <alignment vertical="center"/>
    </xf>
    <xf numFmtId="0" fontId="4" fillId="0" borderId="41" xfId="0" applyFont="1" applyBorder="1" applyAlignment="1">
      <alignment vertical="top"/>
    </xf>
    <xf numFmtId="0" fontId="5" fillId="0" borderId="41" xfId="0" applyFont="1" applyBorder="1" applyAlignment="1">
      <alignment vertical="top"/>
    </xf>
    <xf numFmtId="49" fontId="5" fillId="0" borderId="41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VV/Downloads/&#1091;&#1095;&#1077;&#1073;&#1085;&#1099;&#1081;%20&#1087;&#1083;&#1072;&#1085;%20&#1044;119_2&#1055;%20(11&#1050;&#1051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календарный учебный график"/>
      <sheetName val="сводные данные по бюджету време"/>
      <sheetName val="Учебный план"/>
      <sheetName val="пояснительная записка"/>
      <sheetName val="Перечень кабинетов"/>
    </sheetNames>
    <sheetDataSet>
      <sheetData sheetId="0">
        <row r="14">
          <cell r="L14" t="str">
            <v xml:space="preserve"> 44.02.01</v>
          </cell>
          <cell r="R14" t="str">
            <v>Дошкольное образование</v>
          </cell>
        </row>
        <row r="15">
          <cell r="R15" t="str">
            <v>углубленной подготовки</v>
          </cell>
        </row>
        <row r="22">
          <cell r="AJ22" t="str">
            <v>Д119/2П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K1000"/>
  <sheetViews>
    <sheetView tabSelected="1" workbookViewId="0">
      <selection activeCell="AF17" sqref="AF17"/>
    </sheetView>
  </sheetViews>
  <sheetFormatPr defaultColWidth="14.44140625" defaultRowHeight="15" customHeight="1"/>
  <cols>
    <col min="1" max="1" width="2.44140625" customWidth="1"/>
    <col min="2" max="8" width="2.33203125" customWidth="1"/>
    <col min="9" max="9" width="3" customWidth="1"/>
    <col min="10" max="10" width="2.33203125" customWidth="1"/>
    <col min="11" max="11" width="3" customWidth="1"/>
    <col min="12" max="12" width="2.6640625" customWidth="1"/>
    <col min="13" max="13" width="2.44140625" customWidth="1"/>
    <col min="14" max="15" width="2.5546875" customWidth="1"/>
    <col min="16" max="17" width="2.44140625" customWidth="1"/>
    <col min="18" max="19" width="2.5546875" customWidth="1"/>
    <col min="20" max="20" width="2.44140625" customWidth="1"/>
    <col min="21" max="24" width="2.5546875" customWidth="1"/>
    <col min="25" max="26" width="2.44140625" customWidth="1"/>
    <col min="27" max="28" width="2.6640625" customWidth="1"/>
    <col min="29" max="30" width="2.5546875" customWidth="1"/>
    <col min="31" max="31" width="2.33203125" customWidth="1"/>
    <col min="32" max="32" width="2.44140625" customWidth="1"/>
    <col min="33" max="33" width="3.44140625" customWidth="1"/>
    <col min="34" max="34" width="2.5546875" customWidth="1"/>
    <col min="35" max="36" width="2.44140625" customWidth="1"/>
    <col min="37" max="37" width="2.5546875" customWidth="1"/>
    <col min="38" max="38" width="2.44140625" customWidth="1"/>
    <col min="39" max="39" width="2.5546875" customWidth="1"/>
    <col min="40" max="40" width="2.44140625" customWidth="1"/>
    <col min="41" max="42" width="2.5546875" customWidth="1"/>
    <col min="43" max="43" width="2.44140625" customWidth="1"/>
    <col min="44" max="44" width="2.33203125" customWidth="1"/>
    <col min="45" max="45" width="2.5546875" customWidth="1"/>
    <col min="46" max="46" width="2.33203125" customWidth="1"/>
    <col min="47" max="47" width="2.44140625" customWidth="1"/>
    <col min="48" max="48" width="2.33203125" customWidth="1"/>
    <col min="49" max="49" width="2.5546875" customWidth="1"/>
    <col min="50" max="50" width="3" customWidth="1"/>
    <col min="51" max="51" width="2.33203125" customWidth="1"/>
    <col min="52" max="53" width="2.5546875" customWidth="1"/>
    <col min="54" max="54" width="2.88671875" customWidth="1"/>
    <col min="55" max="55" width="3.6640625" customWidth="1"/>
    <col min="56" max="56" width="5.44140625" customWidth="1"/>
    <col min="57" max="57" width="3.5546875" customWidth="1"/>
    <col min="58" max="58" width="2.44140625" customWidth="1"/>
    <col min="59" max="59" width="4.44140625" customWidth="1"/>
    <col min="60" max="60" width="3.44140625" customWidth="1"/>
    <col min="61" max="61" width="4.88671875" customWidth="1"/>
    <col min="62" max="62" width="2.88671875" customWidth="1"/>
    <col min="63" max="63" width="10.109375" customWidth="1"/>
  </cols>
  <sheetData>
    <row r="1" spans="1:63" ht="18.75" customHeight="1">
      <c r="A1" s="100" t="s">
        <v>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 t="s">
        <v>4</v>
      </c>
      <c r="Q1" s="100"/>
      <c r="R1" s="100"/>
      <c r="S1" s="100"/>
      <c r="T1" s="100"/>
      <c r="U1" s="100"/>
      <c r="V1" s="100"/>
      <c r="W1" s="101" t="str">
        <f>'[1]Титульный Лист'!R15</f>
        <v>углубленной подготовки</v>
      </c>
      <c r="X1" s="100"/>
      <c r="Y1" s="100"/>
      <c r="Z1" s="100"/>
      <c r="AA1" s="100"/>
      <c r="AB1" s="100"/>
      <c r="AC1" s="101"/>
      <c r="AD1" s="101"/>
      <c r="AE1" s="102" t="str">
        <f>'[1]Титульный Лист'!L14</f>
        <v xml:space="preserve"> 44.02.01</v>
      </c>
      <c r="AF1" s="103"/>
      <c r="AG1" s="104"/>
      <c r="AH1" s="104" t="str">
        <f>'[1]Титульный Лист'!R14</f>
        <v>Дошкольное образование</v>
      </c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1"/>
      <c r="AZ1" s="101"/>
      <c r="BA1" s="101"/>
      <c r="BB1" s="100" t="s">
        <v>5</v>
      </c>
      <c r="BC1" s="101"/>
      <c r="BD1" s="101"/>
      <c r="BE1" s="101"/>
      <c r="BF1" s="101"/>
      <c r="BG1" s="101"/>
      <c r="BH1" s="101"/>
      <c r="BI1" s="101"/>
      <c r="BJ1" s="101"/>
      <c r="BK1" s="101"/>
    </row>
    <row r="2" spans="1:63" ht="18.75" customHeight="1">
      <c r="A2" s="100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0"/>
      <c r="R2" s="100"/>
      <c r="S2" s="100"/>
      <c r="T2" s="100"/>
      <c r="U2" s="100"/>
      <c r="V2" s="100"/>
      <c r="W2" s="101"/>
      <c r="X2" s="100"/>
      <c r="Y2" s="100"/>
      <c r="Z2" s="100"/>
      <c r="AA2" s="100"/>
      <c r="AB2" s="100"/>
      <c r="AC2" s="101"/>
      <c r="AD2" s="101"/>
      <c r="AE2" s="105" t="s">
        <v>2</v>
      </c>
      <c r="AF2" s="104"/>
      <c r="AG2" s="104"/>
      <c r="AH2" s="104"/>
      <c r="AI2" s="104" t="str">
        <f>'[1]Титульный Лист'!AJ22</f>
        <v>Д119/2П</v>
      </c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1"/>
      <c r="AZ2" s="101"/>
      <c r="BA2" s="101"/>
      <c r="BB2" s="100"/>
      <c r="BC2" s="101"/>
      <c r="BD2" s="101"/>
      <c r="BE2" s="101"/>
      <c r="BF2" s="101"/>
      <c r="BG2" s="101"/>
      <c r="BH2" s="101"/>
      <c r="BI2" s="101"/>
      <c r="BJ2" s="101"/>
      <c r="BK2" s="101"/>
    </row>
    <row r="3" spans="1:63" ht="14.25" customHeight="1">
      <c r="A3" s="2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 t="s">
        <v>6</v>
      </c>
      <c r="AF3" s="4">
        <v>31</v>
      </c>
      <c r="AG3" s="4">
        <v>32</v>
      </c>
      <c r="AH3" s="4">
        <v>33</v>
      </c>
      <c r="AI3" s="4">
        <v>34</v>
      </c>
      <c r="AJ3" s="4">
        <v>35</v>
      </c>
      <c r="AK3" s="4">
        <v>36</v>
      </c>
      <c r="AL3" s="4">
        <v>37</v>
      </c>
      <c r="AM3" s="4">
        <v>38</v>
      </c>
      <c r="AN3" s="4">
        <v>39</v>
      </c>
      <c r="AO3" s="4">
        <v>40</v>
      </c>
      <c r="AP3" s="4">
        <v>41</v>
      </c>
      <c r="AQ3" s="4">
        <v>42</v>
      </c>
      <c r="AR3" s="4">
        <v>43</v>
      </c>
      <c r="AS3" s="4">
        <v>44</v>
      </c>
      <c r="AT3" s="4">
        <v>45</v>
      </c>
      <c r="AU3" s="4">
        <v>46</v>
      </c>
      <c r="AV3" s="4">
        <v>47</v>
      </c>
      <c r="AW3" s="4">
        <v>48</v>
      </c>
      <c r="AX3" s="4">
        <v>49</v>
      </c>
      <c r="AY3" s="4">
        <v>50</v>
      </c>
      <c r="AZ3" s="4">
        <v>51</v>
      </c>
      <c r="BA3" s="4">
        <v>52</v>
      </c>
      <c r="BB3" s="2"/>
      <c r="BC3" s="3"/>
      <c r="BD3" s="3"/>
      <c r="BE3" s="3"/>
      <c r="BF3" s="3"/>
      <c r="BG3" s="3"/>
      <c r="BH3" s="3"/>
      <c r="BI3" s="3"/>
      <c r="BJ3" s="3"/>
      <c r="BK3" s="3"/>
    </row>
    <row r="4" spans="1:63" ht="41.25" customHeight="1">
      <c r="A4" s="96" t="s">
        <v>7</v>
      </c>
      <c r="B4" s="94" t="s">
        <v>8</v>
      </c>
      <c r="C4" s="95"/>
      <c r="D4" s="95"/>
      <c r="E4" s="90"/>
      <c r="F4" s="5" t="s">
        <v>9</v>
      </c>
      <c r="G4" s="99" t="s">
        <v>10</v>
      </c>
      <c r="H4" s="95"/>
      <c r="I4" s="90"/>
      <c r="J4" s="6" t="s">
        <v>11</v>
      </c>
      <c r="K4" s="94" t="s">
        <v>12</v>
      </c>
      <c r="L4" s="95"/>
      <c r="M4" s="95"/>
      <c r="N4" s="90"/>
      <c r="O4" s="7" t="s">
        <v>13</v>
      </c>
      <c r="P4" s="94" t="s">
        <v>14</v>
      </c>
      <c r="Q4" s="95"/>
      <c r="R4" s="95"/>
      <c r="S4" s="5" t="s">
        <v>15</v>
      </c>
      <c r="T4" s="94" t="s">
        <v>16</v>
      </c>
      <c r="U4" s="95"/>
      <c r="V4" s="95"/>
      <c r="W4" s="90"/>
      <c r="X4" s="94" t="s">
        <v>17</v>
      </c>
      <c r="Y4" s="95"/>
      <c r="Z4" s="95"/>
      <c r="AA4" s="90"/>
      <c r="AB4" s="94" t="s">
        <v>18</v>
      </c>
      <c r="AC4" s="95"/>
      <c r="AD4" s="95"/>
      <c r="AE4" s="90"/>
      <c r="AF4" s="5" t="s">
        <v>19</v>
      </c>
      <c r="AG4" s="94" t="s">
        <v>20</v>
      </c>
      <c r="AH4" s="95"/>
      <c r="AI4" s="90"/>
      <c r="AJ4" s="5" t="s">
        <v>21</v>
      </c>
      <c r="AK4" s="94" t="s">
        <v>22</v>
      </c>
      <c r="AL4" s="95"/>
      <c r="AM4" s="95"/>
      <c r="AN4" s="90"/>
      <c r="AO4" s="8" t="s">
        <v>23</v>
      </c>
      <c r="AP4" s="94" t="s">
        <v>24</v>
      </c>
      <c r="AQ4" s="95"/>
      <c r="AR4" s="95"/>
      <c r="AS4" s="5" t="s">
        <v>25</v>
      </c>
      <c r="AT4" s="94" t="s">
        <v>26</v>
      </c>
      <c r="AU4" s="95"/>
      <c r="AV4" s="90"/>
      <c r="AW4" s="5" t="s">
        <v>27</v>
      </c>
      <c r="AX4" s="94" t="s">
        <v>28</v>
      </c>
      <c r="AY4" s="95"/>
      <c r="AZ4" s="95"/>
      <c r="BA4" s="95"/>
      <c r="BB4" s="96" t="s">
        <v>7</v>
      </c>
      <c r="BC4" s="87" t="s">
        <v>29</v>
      </c>
      <c r="BD4" s="88"/>
      <c r="BE4" s="77" t="s">
        <v>30</v>
      </c>
      <c r="BF4" s="91" t="s">
        <v>31</v>
      </c>
      <c r="BG4" s="92"/>
      <c r="BH4" s="93"/>
      <c r="BI4" s="74" t="s">
        <v>32</v>
      </c>
      <c r="BJ4" s="77" t="s">
        <v>33</v>
      </c>
      <c r="BK4" s="78" t="s">
        <v>34</v>
      </c>
    </row>
    <row r="5" spans="1:63" ht="15.75" customHeight="1">
      <c r="A5" s="97"/>
      <c r="B5" s="9" t="s">
        <v>35</v>
      </c>
      <c r="C5" s="10" t="s">
        <v>36</v>
      </c>
      <c r="D5" s="10" t="s">
        <v>37</v>
      </c>
      <c r="E5" s="9" t="s">
        <v>38</v>
      </c>
      <c r="F5" s="11" t="s">
        <v>39</v>
      </c>
      <c r="G5" s="9" t="s">
        <v>40</v>
      </c>
      <c r="H5" s="10" t="s">
        <v>41</v>
      </c>
      <c r="I5" s="10" t="s">
        <v>42</v>
      </c>
      <c r="J5" s="12" t="s">
        <v>43</v>
      </c>
      <c r="K5" s="10" t="s">
        <v>44</v>
      </c>
      <c r="L5" s="10" t="s">
        <v>45</v>
      </c>
      <c r="M5" s="10" t="s">
        <v>46</v>
      </c>
      <c r="N5" s="10" t="s">
        <v>47</v>
      </c>
      <c r="O5" s="12" t="s">
        <v>0</v>
      </c>
      <c r="P5" s="10" t="s">
        <v>36</v>
      </c>
      <c r="Q5" s="10" t="s">
        <v>37</v>
      </c>
      <c r="R5" s="10" t="s">
        <v>38</v>
      </c>
      <c r="S5" s="11" t="s">
        <v>48</v>
      </c>
      <c r="T5" s="9" t="s">
        <v>49</v>
      </c>
      <c r="U5" s="13" t="s">
        <v>50</v>
      </c>
      <c r="V5" s="9" t="s">
        <v>51</v>
      </c>
      <c r="W5" s="13" t="s">
        <v>52</v>
      </c>
      <c r="X5" s="9" t="s">
        <v>35</v>
      </c>
      <c r="Y5" s="10" t="s">
        <v>53</v>
      </c>
      <c r="Z5" s="10" t="s">
        <v>54</v>
      </c>
      <c r="AA5" s="10" t="s">
        <v>55</v>
      </c>
      <c r="AB5" s="10" t="s">
        <v>35</v>
      </c>
      <c r="AC5" s="10" t="s">
        <v>53</v>
      </c>
      <c r="AD5" s="10" t="s">
        <v>54</v>
      </c>
      <c r="AE5" s="9" t="s">
        <v>55</v>
      </c>
      <c r="AF5" s="11" t="s">
        <v>56</v>
      </c>
      <c r="AG5" s="9" t="s">
        <v>40</v>
      </c>
      <c r="AH5" s="10" t="s">
        <v>41</v>
      </c>
      <c r="AI5" s="9" t="s">
        <v>42</v>
      </c>
      <c r="AJ5" s="11" t="s">
        <v>1</v>
      </c>
      <c r="AK5" s="9" t="s">
        <v>57</v>
      </c>
      <c r="AL5" s="14" t="s">
        <v>58</v>
      </c>
      <c r="AM5" s="10" t="s">
        <v>59</v>
      </c>
      <c r="AN5" s="10" t="s">
        <v>60</v>
      </c>
      <c r="AO5" s="12" t="s">
        <v>56</v>
      </c>
      <c r="AP5" s="10" t="s">
        <v>36</v>
      </c>
      <c r="AQ5" s="10" t="s">
        <v>37</v>
      </c>
      <c r="AR5" s="15" t="s">
        <v>38</v>
      </c>
      <c r="AS5" s="11" t="s">
        <v>61</v>
      </c>
      <c r="AT5" s="9" t="s">
        <v>40</v>
      </c>
      <c r="AU5" s="10" t="s">
        <v>41</v>
      </c>
      <c r="AV5" s="9" t="s">
        <v>42</v>
      </c>
      <c r="AW5" s="11" t="s">
        <v>62</v>
      </c>
      <c r="AX5" s="9" t="s">
        <v>44</v>
      </c>
      <c r="AY5" s="10" t="s">
        <v>45</v>
      </c>
      <c r="AZ5" s="10" t="s">
        <v>46</v>
      </c>
      <c r="BA5" s="9" t="s">
        <v>47</v>
      </c>
      <c r="BB5" s="97"/>
      <c r="BC5" s="89"/>
      <c r="BD5" s="90"/>
      <c r="BE5" s="75"/>
      <c r="BF5" s="81" t="s">
        <v>63</v>
      </c>
      <c r="BG5" s="81" t="s">
        <v>64</v>
      </c>
      <c r="BH5" s="81" t="s">
        <v>65</v>
      </c>
      <c r="BI5" s="75"/>
      <c r="BJ5" s="75"/>
      <c r="BK5" s="79"/>
    </row>
    <row r="6" spans="1:63" ht="16.5" customHeight="1">
      <c r="A6" s="97"/>
      <c r="B6" s="9"/>
      <c r="C6" s="13"/>
      <c r="D6" s="13"/>
      <c r="E6" s="9"/>
      <c r="F6" s="16"/>
      <c r="G6" s="17" t="s">
        <v>66</v>
      </c>
      <c r="H6" s="16"/>
      <c r="I6" s="16"/>
      <c r="J6" s="16"/>
      <c r="K6" s="16" t="s">
        <v>66</v>
      </c>
      <c r="L6" s="16"/>
      <c r="M6" s="16"/>
      <c r="N6" s="16"/>
      <c r="O6" s="16"/>
      <c r="P6" s="16"/>
      <c r="Q6" s="16"/>
      <c r="R6" s="16"/>
      <c r="S6" s="16"/>
      <c r="T6" s="17" t="s">
        <v>66</v>
      </c>
      <c r="U6" s="16"/>
      <c r="V6" s="17"/>
      <c r="W6" s="16"/>
      <c r="X6" s="17" t="s">
        <v>66</v>
      </c>
      <c r="Y6" s="16"/>
      <c r="Z6" s="16"/>
      <c r="AA6" s="16"/>
      <c r="AB6" s="16" t="s">
        <v>66</v>
      </c>
      <c r="AC6" s="16"/>
      <c r="AD6" s="16"/>
      <c r="AE6" s="17"/>
      <c r="AF6" s="16"/>
      <c r="AG6" s="17" t="s">
        <v>66</v>
      </c>
      <c r="AH6" s="16"/>
      <c r="AI6" s="17"/>
      <c r="AJ6" s="16"/>
      <c r="AK6" s="17" t="s">
        <v>66</v>
      </c>
      <c r="AL6" s="18"/>
      <c r="AM6" s="16"/>
      <c r="AN6" s="16"/>
      <c r="AO6" s="16"/>
      <c r="AP6" s="16"/>
      <c r="AQ6" s="16"/>
      <c r="AR6" s="19"/>
      <c r="AS6" s="16"/>
      <c r="AT6" s="17" t="s">
        <v>66</v>
      </c>
      <c r="AU6" s="16"/>
      <c r="AV6" s="17"/>
      <c r="AW6" s="16"/>
      <c r="AX6" s="9" t="s">
        <v>66</v>
      </c>
      <c r="AY6" s="13"/>
      <c r="AZ6" s="13"/>
      <c r="BA6" s="9"/>
      <c r="BB6" s="97"/>
      <c r="BC6" s="82" t="s">
        <v>67</v>
      </c>
      <c r="BD6" s="82" t="s">
        <v>68</v>
      </c>
      <c r="BE6" s="75"/>
      <c r="BF6" s="75"/>
      <c r="BG6" s="75"/>
      <c r="BH6" s="75"/>
      <c r="BI6" s="75"/>
      <c r="BJ6" s="75"/>
      <c r="BK6" s="79"/>
    </row>
    <row r="7" spans="1:63" ht="20.25" customHeight="1">
      <c r="A7" s="98"/>
      <c r="B7" s="21" t="s">
        <v>69</v>
      </c>
      <c r="C7" s="22" t="s">
        <v>70</v>
      </c>
      <c r="D7" s="22" t="s">
        <v>71</v>
      </c>
      <c r="E7" s="23" t="s">
        <v>72</v>
      </c>
      <c r="F7" s="24" t="s">
        <v>43</v>
      </c>
      <c r="G7" s="23" t="s">
        <v>50</v>
      </c>
      <c r="H7" s="22" t="s">
        <v>51</v>
      </c>
      <c r="I7" s="22" t="s">
        <v>52</v>
      </c>
      <c r="J7" s="24" t="s">
        <v>0</v>
      </c>
      <c r="K7" s="22" t="s">
        <v>53</v>
      </c>
      <c r="L7" s="22" t="s">
        <v>54</v>
      </c>
      <c r="M7" s="22" t="s">
        <v>55</v>
      </c>
      <c r="N7" s="22" t="s">
        <v>73</v>
      </c>
      <c r="O7" s="24" t="s">
        <v>48</v>
      </c>
      <c r="P7" s="22" t="s">
        <v>70</v>
      </c>
      <c r="Q7" s="22" t="s">
        <v>71</v>
      </c>
      <c r="R7" s="22" t="s">
        <v>72</v>
      </c>
      <c r="S7" s="24" t="s">
        <v>74</v>
      </c>
      <c r="T7" s="23" t="s">
        <v>58</v>
      </c>
      <c r="U7" s="22" t="s">
        <v>59</v>
      </c>
      <c r="V7" s="23" t="s">
        <v>60</v>
      </c>
      <c r="W7" s="22" t="s">
        <v>75</v>
      </c>
      <c r="X7" s="23" t="s">
        <v>36</v>
      </c>
      <c r="Y7" s="22" t="s">
        <v>37</v>
      </c>
      <c r="Z7" s="22" t="s">
        <v>38</v>
      </c>
      <c r="AA7" s="22" t="s">
        <v>76</v>
      </c>
      <c r="AB7" s="22" t="s">
        <v>36</v>
      </c>
      <c r="AC7" s="22" t="s">
        <v>37</v>
      </c>
      <c r="AD7" s="22" t="s">
        <v>38</v>
      </c>
      <c r="AE7" s="23" t="s">
        <v>76</v>
      </c>
      <c r="AF7" s="24" t="s">
        <v>1</v>
      </c>
      <c r="AG7" s="23" t="s">
        <v>50</v>
      </c>
      <c r="AH7" s="22" t="s">
        <v>51</v>
      </c>
      <c r="AI7" s="23" t="s">
        <v>52</v>
      </c>
      <c r="AJ7" s="24" t="s">
        <v>56</v>
      </c>
      <c r="AK7" s="23" t="s">
        <v>45</v>
      </c>
      <c r="AL7" s="25" t="s">
        <v>46</v>
      </c>
      <c r="AM7" s="22" t="s">
        <v>47</v>
      </c>
      <c r="AN7" s="22" t="s">
        <v>6</v>
      </c>
      <c r="AO7" s="24" t="s">
        <v>77</v>
      </c>
      <c r="AP7" s="22" t="s">
        <v>70</v>
      </c>
      <c r="AQ7" s="22" t="s">
        <v>71</v>
      </c>
      <c r="AR7" s="26" t="s">
        <v>72</v>
      </c>
      <c r="AS7" s="24" t="s">
        <v>62</v>
      </c>
      <c r="AT7" s="23" t="s">
        <v>50</v>
      </c>
      <c r="AU7" s="22" t="s">
        <v>51</v>
      </c>
      <c r="AV7" s="23" t="s">
        <v>52</v>
      </c>
      <c r="AW7" s="24" t="s">
        <v>1</v>
      </c>
      <c r="AX7" s="23" t="s">
        <v>53</v>
      </c>
      <c r="AY7" s="22" t="s">
        <v>54</v>
      </c>
      <c r="AZ7" s="22" t="s">
        <v>55</v>
      </c>
      <c r="BA7" s="23" t="s">
        <v>73</v>
      </c>
      <c r="BB7" s="98"/>
      <c r="BC7" s="76"/>
      <c r="BD7" s="76"/>
      <c r="BE7" s="76"/>
      <c r="BF7" s="76"/>
      <c r="BG7" s="76"/>
      <c r="BH7" s="76"/>
      <c r="BI7" s="76"/>
      <c r="BJ7" s="76"/>
      <c r="BK7" s="80"/>
    </row>
    <row r="8" spans="1:63" ht="12.75" customHeight="1">
      <c r="A8" s="27">
        <v>1</v>
      </c>
      <c r="B8" s="28"/>
      <c r="C8" s="28"/>
      <c r="D8" s="28"/>
      <c r="E8" s="28"/>
      <c r="F8" s="28"/>
      <c r="G8" s="28"/>
      <c r="H8" s="28"/>
      <c r="I8" s="28"/>
      <c r="J8" s="29"/>
      <c r="K8" s="28"/>
      <c r="L8" s="30" t="s">
        <v>46</v>
      </c>
      <c r="M8" s="28" t="s">
        <v>66</v>
      </c>
      <c r="N8" s="28"/>
      <c r="O8" s="28"/>
      <c r="P8" s="28"/>
      <c r="Q8" s="28"/>
      <c r="R8" s="31" t="s">
        <v>78</v>
      </c>
      <c r="S8" s="32" t="s">
        <v>79</v>
      </c>
      <c r="T8" s="32" t="s">
        <v>79</v>
      </c>
      <c r="U8" s="33"/>
      <c r="V8" s="33"/>
      <c r="W8" s="28"/>
      <c r="X8" s="28"/>
      <c r="Y8" s="28"/>
      <c r="Z8" s="28"/>
      <c r="AA8" s="28"/>
      <c r="AB8" s="34" t="s">
        <v>38</v>
      </c>
      <c r="AC8" s="28" t="s">
        <v>66</v>
      </c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35"/>
      <c r="AP8" s="31" t="s">
        <v>78</v>
      </c>
      <c r="AQ8" s="28">
        <v>0</v>
      </c>
      <c r="AR8" s="36">
        <v>0</v>
      </c>
      <c r="AS8" s="32" t="s">
        <v>79</v>
      </c>
      <c r="AT8" s="32" t="s">
        <v>79</v>
      </c>
      <c r="AU8" s="32" t="s">
        <v>79</v>
      </c>
      <c r="AV8" s="32" t="s">
        <v>79</v>
      </c>
      <c r="AW8" s="32" t="s">
        <v>79</v>
      </c>
      <c r="AX8" s="32" t="s">
        <v>79</v>
      </c>
      <c r="AY8" s="32" t="s">
        <v>79</v>
      </c>
      <c r="AZ8" s="32" t="s">
        <v>79</v>
      </c>
      <c r="BA8" s="37" t="s">
        <v>79</v>
      </c>
      <c r="BB8" s="27">
        <v>1</v>
      </c>
      <c r="BC8" s="34">
        <f t="shared" ref="BC8:BC9" si="0">L8+AB8</f>
        <v>37</v>
      </c>
      <c r="BD8" s="28">
        <f t="shared" ref="BD8:BD10" si="1">36*BC8</f>
        <v>1332</v>
      </c>
      <c r="BE8" s="38">
        <v>2</v>
      </c>
      <c r="BF8" s="28">
        <v>2</v>
      </c>
      <c r="BG8" s="28"/>
      <c r="BH8" s="28"/>
      <c r="BI8" s="28"/>
      <c r="BJ8" s="28">
        <v>11</v>
      </c>
      <c r="BK8" s="39">
        <f t="shared" ref="BK8:BK10" si="2">BC8+SUM(BE8:BJ8)</f>
        <v>52</v>
      </c>
    </row>
    <row r="9" spans="1:63" ht="12.75" customHeight="1">
      <c r="A9" s="40">
        <v>2</v>
      </c>
      <c r="B9" s="20"/>
      <c r="C9" s="20"/>
      <c r="D9" s="20"/>
      <c r="E9" s="20"/>
      <c r="F9" s="20"/>
      <c r="G9" s="20"/>
      <c r="H9" s="20"/>
      <c r="I9" s="20"/>
      <c r="J9" s="41"/>
      <c r="K9" s="20"/>
      <c r="L9" s="42" t="s">
        <v>46</v>
      </c>
      <c r="M9" s="20"/>
      <c r="N9" s="20"/>
      <c r="O9" s="20"/>
      <c r="P9" s="20"/>
      <c r="Q9" s="28"/>
      <c r="R9" s="31" t="s">
        <v>78</v>
      </c>
      <c r="S9" s="32" t="s">
        <v>79</v>
      </c>
      <c r="T9" s="32" t="s">
        <v>79</v>
      </c>
      <c r="U9" s="33"/>
      <c r="V9" s="43"/>
      <c r="W9" s="20"/>
      <c r="X9" s="20"/>
      <c r="Y9" s="20"/>
      <c r="Z9" s="20"/>
      <c r="AA9" s="20"/>
      <c r="AB9" s="10" t="s">
        <v>55</v>
      </c>
      <c r="AC9" s="20"/>
      <c r="AD9" s="20"/>
      <c r="AE9" s="20"/>
      <c r="AF9" s="20"/>
      <c r="AG9" s="20"/>
      <c r="AH9" s="20"/>
      <c r="AI9" s="20"/>
      <c r="AJ9" s="20"/>
      <c r="AK9" s="20"/>
      <c r="AL9" s="28"/>
      <c r="AM9" s="28"/>
      <c r="AN9" s="28"/>
      <c r="AO9" s="28"/>
      <c r="AP9" s="35"/>
      <c r="AQ9" s="31" t="s">
        <v>78</v>
      </c>
      <c r="AR9" s="44">
        <v>0</v>
      </c>
      <c r="AS9" s="36">
        <v>0</v>
      </c>
      <c r="AT9" s="32" t="s">
        <v>79</v>
      </c>
      <c r="AU9" s="32" t="s">
        <v>79</v>
      </c>
      <c r="AV9" s="32" t="s">
        <v>79</v>
      </c>
      <c r="AW9" s="32" t="s">
        <v>79</v>
      </c>
      <c r="AX9" s="32" t="s">
        <v>79</v>
      </c>
      <c r="AY9" s="32" t="s">
        <v>79</v>
      </c>
      <c r="AZ9" s="32" t="s">
        <v>79</v>
      </c>
      <c r="BA9" s="37" t="s">
        <v>79</v>
      </c>
      <c r="BB9" s="45">
        <v>2</v>
      </c>
      <c r="BC9" s="34">
        <f t="shared" si="0"/>
        <v>38</v>
      </c>
      <c r="BD9" s="28">
        <f t="shared" si="1"/>
        <v>1368</v>
      </c>
      <c r="BE9" s="38">
        <v>2</v>
      </c>
      <c r="BF9" s="28">
        <v>2</v>
      </c>
      <c r="BG9" s="28"/>
      <c r="BH9" s="28"/>
      <c r="BI9" s="28"/>
      <c r="BJ9" s="28">
        <v>10</v>
      </c>
      <c r="BK9" s="39">
        <f t="shared" si="2"/>
        <v>52</v>
      </c>
    </row>
    <row r="10" spans="1:63" ht="13.5" customHeight="1">
      <c r="A10" s="45">
        <v>3</v>
      </c>
      <c r="B10" s="46"/>
      <c r="C10" s="46"/>
      <c r="D10" s="46"/>
      <c r="E10" s="46"/>
      <c r="F10" s="46"/>
      <c r="G10" s="46"/>
      <c r="H10" s="46"/>
      <c r="I10" s="46"/>
      <c r="J10" s="47"/>
      <c r="K10" s="46"/>
      <c r="L10" s="48" t="s">
        <v>50</v>
      </c>
      <c r="M10" s="46">
        <v>0</v>
      </c>
      <c r="N10" s="46">
        <v>3</v>
      </c>
      <c r="O10" s="49">
        <v>0</v>
      </c>
      <c r="P10" s="50" t="s">
        <v>80</v>
      </c>
      <c r="Q10" s="50" t="s">
        <v>80</v>
      </c>
      <c r="R10" s="50" t="s">
        <v>80</v>
      </c>
      <c r="S10" s="51" t="s">
        <v>79</v>
      </c>
      <c r="T10" s="51" t="s">
        <v>79</v>
      </c>
      <c r="U10" s="50" t="s">
        <v>80</v>
      </c>
      <c r="V10" s="50" t="s">
        <v>80</v>
      </c>
      <c r="W10" s="50" t="s">
        <v>80</v>
      </c>
      <c r="X10" s="50" t="s">
        <v>80</v>
      </c>
      <c r="Y10" s="50" t="s">
        <v>80</v>
      </c>
      <c r="Z10" s="50" t="s">
        <v>80</v>
      </c>
      <c r="AA10" s="50" t="s">
        <v>80</v>
      </c>
      <c r="AB10" s="50" t="s">
        <v>46</v>
      </c>
      <c r="AC10" s="50" t="s">
        <v>80</v>
      </c>
      <c r="AD10" s="50" t="s">
        <v>80</v>
      </c>
      <c r="AE10" s="50" t="s">
        <v>80</v>
      </c>
      <c r="AF10" s="50" t="s">
        <v>80</v>
      </c>
      <c r="AG10" s="50" t="s">
        <v>80</v>
      </c>
      <c r="AH10" s="31" t="s">
        <v>78</v>
      </c>
      <c r="AI10" s="52" t="s">
        <v>81</v>
      </c>
      <c r="AJ10" s="52" t="s">
        <v>81</v>
      </c>
      <c r="AK10" s="53">
        <v>4</v>
      </c>
      <c r="AL10" s="53" t="s">
        <v>81</v>
      </c>
      <c r="AM10" s="54" t="s">
        <v>82</v>
      </c>
      <c r="AN10" s="54" t="s">
        <v>82</v>
      </c>
      <c r="AO10" s="54" t="s">
        <v>82</v>
      </c>
      <c r="AP10" s="54" t="s">
        <v>82</v>
      </c>
      <c r="AQ10" s="83" t="s">
        <v>83</v>
      </c>
      <c r="AR10" s="84"/>
      <c r="AS10" s="55" t="s">
        <v>84</v>
      </c>
      <c r="AT10" s="55"/>
      <c r="AU10" s="56"/>
      <c r="AV10" s="47"/>
      <c r="AW10" s="46"/>
      <c r="AX10" s="46"/>
      <c r="AY10" s="46"/>
      <c r="AZ10" s="46"/>
      <c r="BA10" s="57"/>
      <c r="BB10" s="45">
        <v>3</v>
      </c>
      <c r="BC10" s="34" t="str">
        <f>L10</f>
        <v>11</v>
      </c>
      <c r="BD10" s="28">
        <f t="shared" si="1"/>
        <v>396</v>
      </c>
      <c r="BE10" s="38">
        <v>1</v>
      </c>
      <c r="BF10" s="28">
        <v>3</v>
      </c>
      <c r="BG10" s="28">
        <v>16</v>
      </c>
      <c r="BH10" s="28">
        <v>4</v>
      </c>
      <c r="BI10" s="28">
        <v>6</v>
      </c>
      <c r="BJ10" s="28">
        <v>2</v>
      </c>
      <c r="BK10" s="39">
        <f t="shared" si="2"/>
        <v>43</v>
      </c>
    </row>
    <row r="11" spans="1:63" ht="12.75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85" t="s">
        <v>85</v>
      </c>
      <c r="BB11" s="86"/>
      <c r="BC11" s="58">
        <f>BC8+BC9+BC10</f>
        <v>86</v>
      </c>
      <c r="BD11" s="59">
        <f t="shared" ref="BD11:BK11" si="3">SUM(BD8:BD10)</f>
        <v>3096</v>
      </c>
      <c r="BE11" s="59">
        <f t="shared" si="3"/>
        <v>5</v>
      </c>
      <c r="BF11" s="60">
        <f t="shared" si="3"/>
        <v>7</v>
      </c>
      <c r="BG11" s="60">
        <f t="shared" si="3"/>
        <v>16</v>
      </c>
      <c r="BH11" s="60">
        <f t="shared" si="3"/>
        <v>4</v>
      </c>
      <c r="BI11" s="60">
        <f t="shared" si="3"/>
        <v>6</v>
      </c>
      <c r="BJ11" s="60">
        <f t="shared" si="3"/>
        <v>23</v>
      </c>
      <c r="BK11" s="61">
        <f t="shared" si="3"/>
        <v>147</v>
      </c>
    </row>
    <row r="12" spans="1:63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2"/>
      <c r="BB12" s="62"/>
      <c r="BC12" s="62"/>
      <c r="BD12" s="62"/>
      <c r="BE12" s="62"/>
      <c r="BF12" s="63"/>
      <c r="BG12" s="63"/>
      <c r="BH12" s="63"/>
      <c r="BI12" s="63"/>
      <c r="BJ12" s="63"/>
      <c r="BK12" s="63"/>
    </row>
    <row r="13" spans="1:63" ht="12.75" customHeight="1">
      <c r="A13" s="64"/>
      <c r="B13" s="1" t="s">
        <v>86</v>
      </c>
      <c r="C13" s="1" t="s">
        <v>87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64">
        <v>0</v>
      </c>
      <c r="S13" s="1" t="s">
        <v>86</v>
      </c>
      <c r="T13" s="1" t="s">
        <v>88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54" t="s">
        <v>82</v>
      </c>
      <c r="AT13" s="1" t="s">
        <v>86</v>
      </c>
      <c r="AU13" s="1" t="s">
        <v>89</v>
      </c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ht="12.75" customHeight="1">
      <c r="A14" s="65" t="s">
        <v>78</v>
      </c>
      <c r="B14" s="1" t="s">
        <v>86</v>
      </c>
      <c r="C14" s="1" t="s">
        <v>90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66" t="s">
        <v>80</v>
      </c>
      <c r="S14" s="1" t="s">
        <v>86</v>
      </c>
      <c r="T14" s="1" t="s">
        <v>91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67" t="s">
        <v>83</v>
      </c>
      <c r="AT14" s="1" t="s">
        <v>92</v>
      </c>
      <c r="AU14" s="1" t="s">
        <v>93</v>
      </c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ht="12.75" customHeight="1">
      <c r="A15" s="68" t="s">
        <v>79</v>
      </c>
      <c r="B15" s="9" t="s">
        <v>94</v>
      </c>
      <c r="C15" s="69" t="s">
        <v>95</v>
      </c>
      <c r="D15" s="6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70" t="s">
        <v>96</v>
      </c>
      <c r="S15" s="1" t="s">
        <v>86</v>
      </c>
      <c r="T15" s="1" t="s">
        <v>97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71" t="s">
        <v>98</v>
      </c>
      <c r="AT15" s="63" t="s">
        <v>94</v>
      </c>
      <c r="AU15" s="1" t="s">
        <v>99</v>
      </c>
      <c r="AV15" s="1"/>
      <c r="AW15" s="1"/>
      <c r="AX15" s="1"/>
      <c r="AY15" s="1"/>
      <c r="AZ15" s="1"/>
      <c r="BA15" s="1"/>
      <c r="BB15" s="1"/>
      <c r="BC15" s="1"/>
      <c r="BD15" s="1"/>
      <c r="BE15" s="62"/>
      <c r="BF15" s="72"/>
      <c r="BG15" s="69"/>
      <c r="BH15" s="1"/>
      <c r="BI15" s="1"/>
      <c r="BJ15" s="72"/>
      <c r="BK15" s="1"/>
    </row>
    <row r="16" spans="1:63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ht="12.75" customHeight="1">
      <c r="A17" s="1"/>
      <c r="B17" s="1"/>
      <c r="C17" s="1"/>
      <c r="D17" s="1"/>
      <c r="E17" s="1"/>
      <c r="F17" s="1"/>
      <c r="G17" s="1"/>
      <c r="H17" s="1"/>
      <c r="I17" s="7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6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:6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1:6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1:6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1:6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spans="1:6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spans="1:6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spans="1:6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spans="1:6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spans="1:6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spans="1:6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spans="1:6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1:6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spans="1:6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1:6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spans="1:6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spans="1:6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1:6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1:6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1:6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1:6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1:6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spans="1:6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spans="1:6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spans="1:6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spans="1:6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spans="1:6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spans="1:6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spans="1:6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spans="1: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spans="1:6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spans="1:6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spans="1:6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spans="1:6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:6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:6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:6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:6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:6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:6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:6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spans="1:6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:6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:6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:6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spans="1:6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spans="1:6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spans="1:6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spans="1:6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spans="1:6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</row>
    <row r="184" spans="1:6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</row>
    <row r="185" spans="1:6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</row>
    <row r="186" spans="1:6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</row>
    <row r="187" spans="1:6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</row>
    <row r="188" spans="1:6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</row>
    <row r="189" spans="1:6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</row>
    <row r="190" spans="1:6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</row>
    <row r="191" spans="1:6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</row>
    <row r="192" spans="1:6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</row>
    <row r="193" spans="1:6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</row>
    <row r="194" spans="1:6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</row>
    <row r="195" spans="1:6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</row>
    <row r="196" spans="1:6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</row>
    <row r="197" spans="1:6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</row>
    <row r="198" spans="1:6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</row>
    <row r="199" spans="1:6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</row>
    <row r="200" spans="1:6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</row>
    <row r="201" spans="1:6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</row>
    <row r="202" spans="1:6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</row>
    <row r="203" spans="1:6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</row>
    <row r="204" spans="1:6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</row>
    <row r="205" spans="1:6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</row>
    <row r="206" spans="1:6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</row>
    <row r="207" spans="1:6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</row>
    <row r="208" spans="1:6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</row>
    <row r="209" spans="1:6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</row>
    <row r="210" spans="1:6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</row>
    <row r="211" spans="1:6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</row>
    <row r="212" spans="1:6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</row>
    <row r="213" spans="1:6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</row>
    <row r="214" spans="1:6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</row>
    <row r="215" spans="1:6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</row>
    <row r="216" spans="1:6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</row>
    <row r="217" spans="1:6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</row>
    <row r="218" spans="1:6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</row>
    <row r="219" spans="1:6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</row>
    <row r="220" spans="1:6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</row>
    <row r="221" spans="1:6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</row>
    <row r="222" spans="1:6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</row>
    <row r="223" spans="1:6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</row>
    <row r="224" spans="1:6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</row>
    <row r="225" spans="1:6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</row>
    <row r="226" spans="1:6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</row>
    <row r="227" spans="1:6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</row>
    <row r="228" spans="1:6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</row>
    <row r="229" spans="1:6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</row>
    <row r="230" spans="1:6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</row>
    <row r="231" spans="1:6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</row>
    <row r="232" spans="1:6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</row>
    <row r="233" spans="1:6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</row>
    <row r="234" spans="1:6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</row>
    <row r="235" spans="1:6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</row>
    <row r="236" spans="1:6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</row>
    <row r="237" spans="1:6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</row>
    <row r="238" spans="1:6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</row>
    <row r="239" spans="1:6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</row>
    <row r="240" spans="1:6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</row>
    <row r="241" spans="1:6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</row>
    <row r="242" spans="1:6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</row>
    <row r="243" spans="1:6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</row>
    <row r="244" spans="1:6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</row>
    <row r="245" spans="1:6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</row>
    <row r="246" spans="1:6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</row>
    <row r="247" spans="1:6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</row>
    <row r="248" spans="1:6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</row>
    <row r="249" spans="1:6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</row>
    <row r="250" spans="1:6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</row>
    <row r="251" spans="1:6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</row>
    <row r="252" spans="1:6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</row>
    <row r="253" spans="1:6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</row>
    <row r="254" spans="1:6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</row>
    <row r="255" spans="1:6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</row>
    <row r="256" spans="1:6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</row>
    <row r="257" spans="1:6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</row>
    <row r="258" spans="1:6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</row>
    <row r="259" spans="1:6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</row>
    <row r="260" spans="1:6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</row>
    <row r="261" spans="1:6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</row>
    <row r="262" spans="1:6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</row>
    <row r="263" spans="1: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</row>
    <row r="264" spans="1:6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</row>
    <row r="265" spans="1:6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</row>
    <row r="266" spans="1:6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</row>
    <row r="267" spans="1:6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</row>
    <row r="268" spans="1:6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</row>
    <row r="269" spans="1:6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</row>
    <row r="270" spans="1:6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</row>
    <row r="271" spans="1:6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</row>
    <row r="272" spans="1:6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</row>
    <row r="273" spans="1:6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</row>
    <row r="274" spans="1:6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</row>
    <row r="275" spans="1:6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</row>
    <row r="276" spans="1:6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</row>
    <row r="277" spans="1:6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</row>
    <row r="278" spans="1:6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</row>
    <row r="279" spans="1:6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</row>
    <row r="280" spans="1:6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</row>
    <row r="281" spans="1:6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</row>
    <row r="282" spans="1:6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</row>
    <row r="283" spans="1:6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</row>
    <row r="284" spans="1:6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</row>
    <row r="285" spans="1:6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</row>
    <row r="286" spans="1:6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</row>
    <row r="287" spans="1:6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</row>
    <row r="288" spans="1:6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</row>
    <row r="289" spans="1:6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</row>
    <row r="290" spans="1:6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</row>
    <row r="291" spans="1:6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</row>
    <row r="292" spans="1:6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</row>
    <row r="293" spans="1:6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</row>
    <row r="294" spans="1:6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</row>
    <row r="295" spans="1:6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</row>
    <row r="296" spans="1:6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</row>
    <row r="297" spans="1:6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</row>
    <row r="298" spans="1:6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</row>
    <row r="299" spans="1:6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</row>
    <row r="300" spans="1:6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</row>
    <row r="301" spans="1:6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</row>
    <row r="302" spans="1:6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</row>
    <row r="303" spans="1:6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</row>
    <row r="304" spans="1:6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</row>
    <row r="305" spans="1:6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</row>
    <row r="306" spans="1:6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</row>
    <row r="307" spans="1:6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</row>
    <row r="308" spans="1:6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</row>
    <row r="309" spans="1:6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</row>
    <row r="310" spans="1:6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</row>
    <row r="311" spans="1:6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</row>
    <row r="312" spans="1:6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</row>
    <row r="313" spans="1:6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</row>
    <row r="314" spans="1:6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</row>
    <row r="315" spans="1:6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</row>
    <row r="316" spans="1:6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</row>
    <row r="317" spans="1:6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</row>
    <row r="318" spans="1:6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</row>
    <row r="319" spans="1:6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</row>
    <row r="320" spans="1:6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</row>
    <row r="321" spans="1:6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spans="1:6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</row>
    <row r="323" spans="1:6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spans="1:6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spans="1:6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spans="1:6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spans="1:6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spans="1:6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spans="1:6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spans="1:6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spans="1:6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spans="1:6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spans="1:6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spans="1:6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spans="1:6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spans="1:6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spans="1:6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spans="1:6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spans="1:6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spans="1:6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spans="1:6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spans="1:6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spans="1:6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spans="1:6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spans="1:6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spans="1:6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spans="1:6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spans="1:6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spans="1:6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spans="1:6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spans="1:6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spans="1:6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spans="1:6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spans="1:6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spans="1:6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spans="1:6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spans="1:6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spans="1:6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spans="1:6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spans="1:6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spans="1:6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spans="1:6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spans="1: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spans="1:6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spans="1:6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spans="1:6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spans="1:6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spans="1:6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spans="1:6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spans="1:6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spans="1:6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spans="1:6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spans="1:6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spans="1:6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spans="1:6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spans="1:6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spans="1:6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spans="1:6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spans="1:6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spans="1:6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spans="1:6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spans="1:6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spans="1:6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spans="1:6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spans="1:6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spans="1:6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spans="1:6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spans="1:6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spans="1:6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spans="1:6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spans="1:6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spans="1:6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spans="1:6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spans="1:6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spans="1:6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spans="1:6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spans="1:6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spans="1:6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spans="1:6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spans="1:6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spans="1:6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spans="1:6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spans="1:6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spans="1:6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spans="1:6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spans="1:6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spans="1:6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spans="1:6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spans="1:6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spans="1:6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spans="1:6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spans="1:6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spans="1:6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spans="1:6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spans="1:6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spans="1:6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spans="1:6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spans="1:6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spans="1:6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spans="1:6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spans="1:6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spans="1:6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spans="1:6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spans="1:6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spans="1:6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spans="1:6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spans="1:6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spans="1:6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spans="1:6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spans="1:6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spans="1:6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spans="1:6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spans="1:6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spans="1:6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spans="1:6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spans="1:6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spans="1:6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spans="1:6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spans="1:6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spans="1:6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spans="1:6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spans="1:6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spans="1:6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spans="1:6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spans="1:6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spans="1:6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spans="1:6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spans="1:6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spans="1:6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spans="1:6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spans="1:6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spans="1:6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spans="1:6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spans="1:6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spans="1:6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spans="1:6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spans="1:6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spans="1:6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spans="1:6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spans="1:6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spans="1:6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spans="1:6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spans="1: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spans="1:6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spans="1:6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spans="1:6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spans="1:6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spans="1:6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spans="1:6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spans="1:6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spans="1:6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spans="1:6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spans="1:6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spans="1:6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spans="1:6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spans="1:6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spans="1:6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spans="1:6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spans="1:6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spans="1:6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spans="1:6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spans="1:6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spans="1:6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spans="1:6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spans="1:6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spans="1:6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spans="1:6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spans="1:6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spans="1:6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spans="1:6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spans="1:6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spans="1:6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spans="1:6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spans="1:6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spans="1:6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spans="1:6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spans="1:6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spans="1:6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spans="1:6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spans="1:6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spans="1:63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spans="1:63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spans="1:6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spans="1:63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spans="1:63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spans="1:63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spans="1:63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spans="1:63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spans="1:63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spans="1:63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spans="1:63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spans="1:63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spans="1:6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spans="1:63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spans="1:63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spans="1:63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spans="1:63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spans="1:63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spans="1:63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spans="1:63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spans="1:63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spans="1:63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spans="1:6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spans="1:63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spans="1:63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spans="1:63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spans="1:63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spans="1:63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spans="1:63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spans="1:63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spans="1:63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spans="1:63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</row>
    <row r="533" spans="1:6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spans="1:63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spans="1:63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spans="1:63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spans="1:63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spans="1:63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spans="1:63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spans="1:63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spans="1:63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spans="1:63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spans="1:6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spans="1:63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spans="1:63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spans="1:63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spans="1:63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spans="1:63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spans="1:63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spans="1:63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spans="1:63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spans="1:63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spans="1:6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spans="1:63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spans="1:63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spans="1:63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spans="1:63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spans="1:63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spans="1:63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spans="1:63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spans="1:63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spans="1:63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spans="1: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spans="1:63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spans="1:63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spans="1:63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spans="1:63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spans="1:63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spans="1:63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spans="1:63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spans="1:63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spans="1:63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spans="1:6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spans="1:63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spans="1:63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spans="1:63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spans="1:63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spans="1:63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spans="1:63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spans="1:63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spans="1:63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spans="1:63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spans="1:6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spans="1:63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spans="1:63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spans="1:63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spans="1:63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spans="1:63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spans="1:63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spans="1:63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spans="1:63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spans="1:63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spans="1:6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spans="1:63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spans="1:63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spans="1:63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spans="1:63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spans="1:63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spans="1:63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spans="1:63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spans="1:63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spans="1:63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spans="1:6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spans="1:63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spans="1:63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spans="1:63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spans="1:63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spans="1:63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spans="1:63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spans="1:63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spans="1:63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spans="1:63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spans="1:6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spans="1:63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spans="1:63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spans="1:63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spans="1:63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spans="1:63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spans="1:63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spans="1:63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spans="1:63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spans="1:63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spans="1:6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spans="1:63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spans="1:63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spans="1:63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spans="1:63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spans="1:63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spans="1:63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spans="1:63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spans="1:63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spans="1:63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spans="1:6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spans="1:63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spans="1:63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spans="1:63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spans="1:63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spans="1:63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spans="1:63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spans="1:63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spans="1:63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spans="1:63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spans="1:6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spans="1:63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spans="1:63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spans="1:63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spans="1:63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spans="1:63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spans="1:63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spans="1:63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spans="1:63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spans="1:63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spans="1:6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spans="1:63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spans="1:63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spans="1:63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spans="1:63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spans="1:63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spans="1:63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spans="1:63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spans="1:63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spans="1:63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spans="1: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</row>
    <row r="664" spans="1:63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spans="1:63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spans="1:63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spans="1:63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spans="1:63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spans="1:63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spans="1:63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spans="1:63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spans="1:63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spans="1:6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spans="1:63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spans="1:63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spans="1:63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spans="1:63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spans="1:63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spans="1:63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spans="1:63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spans="1:63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spans="1:63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spans="1:6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spans="1:63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spans="1:63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spans="1:63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spans="1:63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spans="1:63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spans="1:63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spans="1:63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spans="1:63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spans="1:63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spans="1:6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spans="1:63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spans="1:63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spans="1:63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spans="1:63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spans="1:63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spans="1:63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spans="1:63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spans="1:63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spans="1:63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spans="1:6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spans="1:63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spans="1:63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spans="1:63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spans="1:63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spans="1:63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spans="1:63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spans="1:63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spans="1:63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spans="1:63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spans="1:6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spans="1:63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spans="1:63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spans="1:63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spans="1:63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spans="1:63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spans="1:63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spans="1:63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spans="1:63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spans="1:63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spans="1:6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spans="1:63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spans="1:63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spans="1:63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spans="1:63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spans="1:63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spans="1:63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spans="1:63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spans="1:63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spans="1:63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spans="1:6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spans="1:63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spans="1:63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spans="1:63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spans="1:63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spans="1:63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spans="1:63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spans="1:63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spans="1:63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spans="1:63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spans="1:6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spans="1:63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spans="1:63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spans="1:63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spans="1:63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spans="1:63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spans="1:63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spans="1:63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spans="1:63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spans="1:63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spans="1:6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spans="1:63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spans="1:63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spans="1:63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spans="1:63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spans="1:63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spans="1:63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spans="1:63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spans="1:63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spans="1:63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spans="1: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spans="1:63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spans="1:63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spans="1:63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spans="1:63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spans="1:63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spans="1:63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spans="1:63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spans="1:63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spans="1:63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spans="1:6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spans="1:63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spans="1:63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spans="1:63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spans="1:63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spans="1:63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spans="1:63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spans="1:63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spans="1:63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spans="1:63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spans="1:6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spans="1:63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spans="1:63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spans="1:63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spans="1:63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spans="1:63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spans="1:63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spans="1:63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spans="1:63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spans="1:63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spans="1:6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spans="1:63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spans="1:63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spans="1:63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spans="1:63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spans="1:63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spans="1:63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spans="1:63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spans="1:63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spans="1:63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spans="1:6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spans="1:63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spans="1:63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spans="1:63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spans="1:63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spans="1:63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spans="1:63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spans="1:63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spans="1:63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spans="1:63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spans="1:6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spans="1:63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spans="1:63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spans="1:63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spans="1:63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spans="1:63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spans="1:63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spans="1:63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spans="1:63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spans="1:63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spans="1:6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</row>
    <row r="824" spans="1:63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</row>
    <row r="825" spans="1:63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</row>
    <row r="826" spans="1:63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</row>
    <row r="827" spans="1:63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</row>
    <row r="828" spans="1:63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</row>
    <row r="829" spans="1:63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</row>
    <row r="830" spans="1:63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</row>
    <row r="831" spans="1:63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</row>
    <row r="832" spans="1:63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</row>
    <row r="833" spans="1:6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</row>
    <row r="834" spans="1:63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</row>
    <row r="835" spans="1:63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</row>
    <row r="836" spans="1:63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</row>
    <row r="837" spans="1:63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</row>
    <row r="838" spans="1:63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</row>
    <row r="839" spans="1:63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</row>
    <row r="840" spans="1:63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</row>
    <row r="841" spans="1:63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</row>
    <row r="842" spans="1:63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</row>
    <row r="843" spans="1:6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</row>
    <row r="844" spans="1:63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</row>
    <row r="845" spans="1:63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</row>
    <row r="846" spans="1:63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</row>
    <row r="847" spans="1:63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</row>
    <row r="848" spans="1:63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</row>
    <row r="849" spans="1:63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</row>
    <row r="850" spans="1:63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</row>
    <row r="851" spans="1:63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</row>
    <row r="852" spans="1:63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</row>
    <row r="853" spans="1:6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</row>
    <row r="854" spans="1:63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</row>
    <row r="855" spans="1:63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</row>
    <row r="856" spans="1:63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</row>
    <row r="857" spans="1:63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</row>
    <row r="858" spans="1:63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</row>
    <row r="859" spans="1:63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</row>
    <row r="860" spans="1:63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</row>
    <row r="861" spans="1:63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</row>
    <row r="862" spans="1:63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</row>
    <row r="863" spans="1: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</row>
    <row r="864" spans="1:63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</row>
    <row r="865" spans="1:63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</row>
    <row r="866" spans="1:63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</row>
    <row r="867" spans="1:63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</row>
    <row r="868" spans="1:63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</row>
    <row r="869" spans="1:63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</row>
    <row r="870" spans="1:63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</row>
    <row r="871" spans="1:63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</row>
    <row r="872" spans="1:63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</row>
    <row r="873" spans="1:6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</row>
    <row r="874" spans="1:63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</row>
    <row r="875" spans="1:63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</row>
    <row r="876" spans="1:63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</row>
    <row r="877" spans="1:63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</row>
    <row r="878" spans="1:63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</row>
    <row r="879" spans="1:63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</row>
    <row r="880" spans="1:63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</row>
    <row r="881" spans="1:63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</row>
    <row r="882" spans="1:63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</row>
    <row r="883" spans="1:6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</row>
    <row r="884" spans="1:63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</row>
    <row r="885" spans="1:63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</row>
    <row r="886" spans="1:63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</row>
    <row r="887" spans="1:63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</row>
    <row r="888" spans="1:63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</row>
    <row r="889" spans="1:63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</row>
    <row r="890" spans="1:63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</row>
    <row r="891" spans="1:63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</row>
    <row r="892" spans="1:63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</row>
    <row r="893" spans="1:6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</row>
    <row r="894" spans="1:63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</row>
    <row r="895" spans="1:63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</row>
    <row r="896" spans="1:63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</row>
    <row r="897" spans="1:63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</row>
    <row r="898" spans="1:63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</row>
    <row r="899" spans="1:63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</row>
    <row r="900" spans="1:63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</row>
    <row r="901" spans="1:63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</row>
    <row r="902" spans="1:63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</row>
    <row r="903" spans="1:6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</row>
    <row r="904" spans="1:63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</row>
    <row r="905" spans="1:63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</row>
    <row r="906" spans="1:63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</row>
    <row r="907" spans="1:63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</row>
    <row r="908" spans="1:63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</row>
    <row r="909" spans="1:63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</row>
    <row r="910" spans="1:63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</row>
    <row r="911" spans="1:63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</row>
    <row r="912" spans="1:63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</row>
    <row r="913" spans="1:6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</row>
    <row r="914" spans="1:63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</row>
    <row r="915" spans="1:63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</row>
    <row r="916" spans="1:63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</row>
    <row r="917" spans="1:63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</row>
    <row r="918" spans="1:63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</row>
    <row r="919" spans="1:63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</row>
    <row r="920" spans="1:63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</row>
    <row r="921" spans="1:63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</row>
    <row r="922" spans="1:63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</row>
    <row r="923" spans="1:6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</row>
    <row r="924" spans="1:63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</row>
    <row r="925" spans="1:63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</row>
    <row r="926" spans="1:63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</row>
    <row r="927" spans="1:63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</row>
    <row r="928" spans="1:63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</row>
    <row r="929" spans="1:63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</row>
    <row r="930" spans="1:63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</row>
    <row r="931" spans="1:63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</row>
    <row r="932" spans="1:63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</row>
    <row r="933" spans="1:6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</row>
    <row r="934" spans="1:63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</row>
    <row r="935" spans="1:63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</row>
    <row r="936" spans="1:63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</row>
    <row r="937" spans="1:63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</row>
    <row r="938" spans="1:63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</row>
    <row r="939" spans="1:63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</row>
    <row r="940" spans="1:63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</row>
    <row r="941" spans="1:63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</row>
    <row r="942" spans="1:63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</row>
    <row r="943" spans="1:6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</row>
    <row r="944" spans="1:63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</row>
    <row r="945" spans="1:63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</row>
    <row r="946" spans="1:63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</row>
    <row r="947" spans="1:63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</row>
    <row r="948" spans="1:63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</row>
    <row r="949" spans="1:63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</row>
    <row r="950" spans="1:63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</row>
    <row r="951" spans="1:63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</row>
    <row r="952" spans="1:63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</row>
    <row r="953" spans="1:6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</row>
    <row r="954" spans="1:63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</row>
    <row r="955" spans="1:63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</row>
    <row r="956" spans="1:63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</row>
    <row r="957" spans="1:63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</row>
    <row r="958" spans="1:63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</row>
    <row r="959" spans="1:63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</row>
    <row r="960" spans="1:63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</row>
    <row r="961" spans="1:63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</row>
    <row r="962" spans="1:63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</row>
    <row r="963" spans="1: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</row>
    <row r="964" spans="1:63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</row>
    <row r="965" spans="1:63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</row>
    <row r="966" spans="1:63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</row>
    <row r="967" spans="1:63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</row>
    <row r="968" spans="1:63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</row>
    <row r="969" spans="1:63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</row>
    <row r="970" spans="1:63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</row>
    <row r="971" spans="1:63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</row>
    <row r="972" spans="1:63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</row>
    <row r="973" spans="1:6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</row>
    <row r="974" spans="1:63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</row>
    <row r="975" spans="1:63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</row>
    <row r="976" spans="1:63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</row>
    <row r="977" spans="1:63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</row>
    <row r="978" spans="1:63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</row>
    <row r="979" spans="1:63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</row>
    <row r="980" spans="1:63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</row>
    <row r="981" spans="1:63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</row>
    <row r="982" spans="1:63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</row>
    <row r="983" spans="1:6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</row>
    <row r="984" spans="1:63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</row>
    <row r="985" spans="1:63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</row>
    <row r="986" spans="1:63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</row>
    <row r="987" spans="1:63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</row>
    <row r="988" spans="1:63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</row>
    <row r="989" spans="1:63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</row>
    <row r="990" spans="1:63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</row>
    <row r="991" spans="1:63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</row>
    <row r="992" spans="1:63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</row>
    <row r="993" spans="1:6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</row>
    <row r="994" spans="1:63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</row>
    <row r="995" spans="1:63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</row>
    <row r="996" spans="1:63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</row>
    <row r="997" spans="1:63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</row>
    <row r="998" spans="1:63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</row>
    <row r="999" spans="1:63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</row>
    <row r="1000" spans="1:63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</row>
  </sheetData>
  <mergeCells count="27">
    <mergeCell ref="A4:A7"/>
    <mergeCell ref="B4:E4"/>
    <mergeCell ref="G4:I4"/>
    <mergeCell ref="K4:N4"/>
    <mergeCell ref="P4:R4"/>
    <mergeCell ref="T4:W4"/>
    <mergeCell ref="X4:AA4"/>
    <mergeCell ref="AB4:AE4"/>
    <mergeCell ref="AG4:AI4"/>
    <mergeCell ref="AK4:AN4"/>
    <mergeCell ref="BE4:BE7"/>
    <mergeCell ref="BF4:BH4"/>
    <mergeCell ref="AP4:AR4"/>
    <mergeCell ref="AT4:AV4"/>
    <mergeCell ref="AX4:BA4"/>
    <mergeCell ref="BB4:BB7"/>
    <mergeCell ref="BG5:BG7"/>
    <mergeCell ref="BC6:BC7"/>
    <mergeCell ref="BD6:BD7"/>
    <mergeCell ref="AQ10:AR10"/>
    <mergeCell ref="BA11:BB11"/>
    <mergeCell ref="BC4:BD5"/>
    <mergeCell ref="BI4:BI7"/>
    <mergeCell ref="BJ4:BJ7"/>
    <mergeCell ref="BK4:BK7"/>
    <mergeCell ref="BF5:BF7"/>
    <mergeCell ref="BH5:BH7"/>
  </mergeCells>
  <printOptions horizontalCentered="1"/>
  <pageMargins left="0.39370078740157483" right="0" top="0.78740157480314965" bottom="0" header="0" footer="0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календарный учебный 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GVV</dc:creator>
  <cp:lastModifiedBy>GVV</cp:lastModifiedBy>
  <dcterms:created xsi:type="dcterms:W3CDTF">2020-08-12T04:37:05Z</dcterms:created>
  <dcterms:modified xsi:type="dcterms:W3CDTF">2020-08-12T04:38:27Z</dcterms:modified>
</cp:coreProperties>
</file>