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Вика\Desktop\календарный граф\"/>
    </mc:Choice>
  </mc:AlternateContent>
  <xr:revisionPtr revIDLastSave="0" documentId="13_ncr:1_{BB1D5A8C-1D6D-4026-8B52-618A73DBF9E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календарный учебный график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J12" i="3" l="1"/>
  <c r="BI12" i="3"/>
  <c r="BH12" i="3"/>
  <c r="BG12" i="3"/>
  <c r="BF12" i="3"/>
  <c r="BE12" i="3"/>
  <c r="BD12" i="3"/>
  <c r="BK11" i="3"/>
  <c r="BC11" i="3"/>
  <c r="BC10" i="3"/>
  <c r="BK10" i="3" s="1"/>
  <c r="BC9" i="3"/>
  <c r="BK12" i="3" l="1"/>
  <c r="BC12" i="3"/>
</calcChain>
</file>

<file path=xl/sharedStrings.xml><?xml version="1.0" encoding="utf-8"?>
<sst xmlns="http://schemas.openxmlformats.org/spreadsheetml/2006/main" count="235" uniqueCount="95">
  <si>
    <t>Н</t>
  </si>
  <si>
    <t>А</t>
  </si>
  <si>
    <t>ДН049</t>
  </si>
  <si>
    <t>2  Календарный учебный график</t>
  </si>
  <si>
    <t xml:space="preserve">по специальности </t>
  </si>
  <si>
    <t>15.01.35  Мастер слесарных работ</t>
  </si>
  <si>
    <t>5 Сводные данные по  бюджету  времени</t>
  </si>
  <si>
    <t>Группа</t>
  </si>
  <si>
    <t>Курс</t>
  </si>
  <si>
    <t>Сентябрь</t>
  </si>
  <si>
    <t>29</t>
  </si>
  <si>
    <t xml:space="preserve">  Октябрь</t>
  </si>
  <si>
    <t xml:space="preserve">  Ноябрь</t>
  </si>
  <si>
    <t xml:space="preserve">  Декабрь</t>
  </si>
  <si>
    <t>Январь</t>
  </si>
  <si>
    <t>26</t>
  </si>
  <si>
    <t xml:space="preserve">  Февраль</t>
  </si>
  <si>
    <t xml:space="preserve">   Март</t>
  </si>
  <si>
    <t>30</t>
  </si>
  <si>
    <t>Апрель</t>
  </si>
  <si>
    <t>27</t>
  </si>
  <si>
    <t xml:space="preserve">   Май</t>
  </si>
  <si>
    <t xml:space="preserve">  Июнь</t>
  </si>
  <si>
    <t xml:space="preserve">  Июль</t>
  </si>
  <si>
    <t xml:space="preserve">  Август</t>
  </si>
  <si>
    <t>Теоретич. обучение</t>
  </si>
  <si>
    <t>Промежут. аттест.</t>
  </si>
  <si>
    <t>Производственная практика, нед.</t>
  </si>
  <si>
    <t>ГИА, нед.</t>
  </si>
  <si>
    <t>Каникулы, нед.</t>
  </si>
  <si>
    <t>Всего, нед.</t>
  </si>
  <si>
    <t>01</t>
  </si>
  <si>
    <t>08</t>
  </si>
  <si>
    <t>15</t>
  </si>
  <si>
    <t>22</t>
  </si>
  <si>
    <t>C</t>
  </si>
  <si>
    <t>06</t>
  </si>
  <si>
    <t>13</t>
  </si>
  <si>
    <t>20</t>
  </si>
  <si>
    <t>03</t>
  </si>
  <si>
    <t>10</t>
  </si>
  <si>
    <t>17</t>
  </si>
  <si>
    <t>24</t>
  </si>
  <si>
    <t>Д</t>
  </si>
  <si>
    <t>05</t>
  </si>
  <si>
    <t>12</t>
  </si>
  <si>
    <t>19</t>
  </si>
  <si>
    <t>Я</t>
  </si>
  <si>
    <t>02</t>
  </si>
  <si>
    <t>09</t>
  </si>
  <si>
    <t>16</t>
  </si>
  <si>
    <t>23</t>
  </si>
  <si>
    <t>М</t>
  </si>
  <si>
    <t>04</t>
  </si>
  <si>
    <t>11</t>
  </si>
  <si>
    <t>18</t>
  </si>
  <si>
    <t>25</t>
  </si>
  <si>
    <t>Ин</t>
  </si>
  <si>
    <t>Ил</t>
  </si>
  <si>
    <t>учебная</t>
  </si>
  <si>
    <t>по профил. специал.</t>
  </si>
  <si>
    <t>преддиплом.</t>
  </si>
  <si>
    <t xml:space="preserve"> </t>
  </si>
  <si>
    <t>Нед.</t>
  </si>
  <si>
    <t>Час.</t>
  </si>
  <si>
    <t>07</t>
  </si>
  <si>
    <t>14</t>
  </si>
  <si>
    <t>21</t>
  </si>
  <si>
    <t>28</t>
  </si>
  <si>
    <t>О</t>
  </si>
  <si>
    <t>Ф</t>
  </si>
  <si>
    <t>31</t>
  </si>
  <si>
    <t>I</t>
  </si>
  <si>
    <t>=</t>
  </si>
  <si>
    <t>: :</t>
  </si>
  <si>
    <t>II</t>
  </si>
  <si>
    <t>ВС</t>
  </si>
  <si>
    <t>III</t>
  </si>
  <si>
    <t xml:space="preserve">00 </t>
  </si>
  <si>
    <t>ДЭ</t>
  </si>
  <si>
    <t>Выпуск</t>
  </si>
  <si>
    <t>Итого</t>
  </si>
  <si>
    <t xml:space="preserve"> -</t>
  </si>
  <si>
    <t>ТО.00    Обучение по учебным циклам</t>
  </si>
  <si>
    <t>УП.00    Учебная практика</t>
  </si>
  <si>
    <t>ПА.00    Промежуточна аттестация</t>
  </si>
  <si>
    <t>00</t>
  </si>
  <si>
    <t>ПП.02    Производственная практика (по профилю специальности)</t>
  </si>
  <si>
    <t xml:space="preserve"> - </t>
  </si>
  <si>
    <t>ГИА.02  Демонстрационный экзамен</t>
  </si>
  <si>
    <t>-</t>
  </si>
  <si>
    <t>КВ.00     Каникулярное врем</t>
  </si>
  <si>
    <t>x</t>
  </si>
  <si>
    <t>ПДП.03 Производственная практика (преддипломная)</t>
  </si>
  <si>
    <t>Военные сборы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</si>
</sst>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0">
    <font>
      <sz val="10"/>
      <color rgb="FF000000"/>
      <name val="Arimo"/>
    </font>
    <font>
      <sz val="10"/>
      <name val="Arimo"/>
    </font>
    <font>
      <sz val="10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9"/>
      <color theme="1"/>
      <name val="Times New Roman"/>
    </font>
    <font>
      <sz val="6"/>
      <color theme="1"/>
      <name val="Times New Roman"/>
    </font>
    <font>
      <b/>
      <sz val="9"/>
      <color theme="1"/>
      <name val="Times New Roman"/>
    </font>
    <font>
      <sz val="10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E36C09"/>
        <bgColor rgb="FFE36C09"/>
      </patternFill>
    </fill>
    <fill>
      <patternFill patternType="solid">
        <fgColor rgb="FF00B0F0"/>
        <bgColor rgb="FF00B0F0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/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1" fontId="8" fillId="0" borderId="28" xfId="0" applyNumberFormat="1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1" fontId="5" fillId="0" borderId="29" xfId="0" applyNumberFormat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right"/>
    </xf>
    <xf numFmtId="1" fontId="8" fillId="0" borderId="37" xfId="0" applyNumberFormat="1" applyFont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9" fontId="2" fillId="4" borderId="37" xfId="0" applyNumberFormat="1" applyFont="1" applyFill="1" applyBorder="1"/>
    <xf numFmtId="1" fontId="8" fillId="4" borderId="37" xfId="0" applyNumberFormat="1" applyFont="1" applyFill="1" applyBorder="1" applyAlignment="1">
      <alignment horizontal="center" vertical="center"/>
    </xf>
    <xf numFmtId="49" fontId="2" fillId="4" borderId="38" xfId="0" applyNumberFormat="1" applyFont="1" applyFill="1" applyBorder="1"/>
    <xf numFmtId="1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2" fillId="0" borderId="46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 textRotation="90"/>
    </xf>
    <xf numFmtId="0" fontId="1" fillId="0" borderId="11" xfId="0" applyFont="1" applyBorder="1"/>
    <xf numFmtId="0" fontId="1" fillId="0" borderId="21" xfId="0" applyFont="1" applyBorder="1"/>
    <xf numFmtId="0" fontId="2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6" fillId="0" borderId="12" xfId="0" applyFont="1" applyBorder="1" applyAlignment="1">
      <alignment horizontal="center" vertical="center" textRotation="90" wrapText="1"/>
    </xf>
    <xf numFmtId="0" fontId="1" fillId="0" borderId="13" xfId="0" applyFont="1" applyBorder="1"/>
    <xf numFmtId="0" fontId="1" fillId="0" borderId="23" xfId="0" applyFont="1" applyBorder="1"/>
    <xf numFmtId="0" fontId="6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6" xfId="0" applyFont="1" applyBorder="1"/>
    <xf numFmtId="0" fontId="1" fillId="0" borderId="17" xfId="0" applyFont="1" applyBorder="1"/>
    <xf numFmtId="0" fontId="6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26" xfId="0" applyFont="1" applyBorder="1"/>
    <xf numFmtId="0" fontId="2" fillId="5" borderId="39" xfId="0" applyFont="1" applyFill="1" applyBorder="1" applyAlignment="1">
      <alignment horizontal="center" vertical="center"/>
    </xf>
    <xf numFmtId="0" fontId="1" fillId="0" borderId="40" xfId="0" applyFont="1" applyBorder="1"/>
    <xf numFmtId="0" fontId="2" fillId="5" borderId="50" xfId="0" applyFont="1" applyFill="1" applyBorder="1" applyAlignment="1">
      <alignment horizontal="center" vertical="center"/>
    </xf>
    <xf numFmtId="0" fontId="1" fillId="0" borderId="51" xfId="0" applyFont="1" applyBorder="1"/>
    <xf numFmtId="0" fontId="2" fillId="0" borderId="48" xfId="0" applyFont="1" applyBorder="1" applyAlignment="1">
      <alignment horizontal="center"/>
    </xf>
    <xf numFmtId="0" fontId="1" fillId="0" borderId="49" xfId="0" applyFont="1" applyBorder="1"/>
    <xf numFmtId="0" fontId="2" fillId="4" borderId="50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0" fontId="2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2" fillId="0" borderId="45" xfId="0" applyFont="1" applyBorder="1" applyAlignment="1">
      <alignment horizontal="center"/>
    </xf>
    <xf numFmtId="0" fontId="1" fillId="0" borderId="25" xfId="0" applyFont="1" applyBorder="1"/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00"/>
  <sheetViews>
    <sheetView tabSelected="1" workbookViewId="0"/>
  </sheetViews>
  <sheetFormatPr defaultColWidth="14.42578125" defaultRowHeight="15" customHeight="1"/>
  <cols>
    <col min="1" max="1" width="2.85546875" customWidth="1"/>
    <col min="2" max="11" width="2.28515625" customWidth="1"/>
    <col min="12" max="12" width="3" customWidth="1"/>
    <col min="13" max="17" width="2.28515625" customWidth="1"/>
    <col min="18" max="18" width="3" customWidth="1"/>
    <col min="19" max="20" width="2.28515625" customWidth="1"/>
    <col min="21" max="21" width="2.7109375" customWidth="1"/>
    <col min="22" max="22" width="3" customWidth="1"/>
    <col min="23" max="23" width="2.28515625" customWidth="1"/>
    <col min="24" max="24" width="2" customWidth="1"/>
    <col min="25" max="26" width="2.28515625" customWidth="1"/>
    <col min="27" max="28" width="2.7109375" customWidth="1"/>
    <col min="29" max="35" width="2.28515625" customWidth="1"/>
    <col min="36" max="36" width="2.5703125" customWidth="1"/>
    <col min="37" max="37" width="2.28515625" customWidth="1"/>
    <col min="38" max="38" width="3.5703125" customWidth="1"/>
    <col min="39" max="40" width="2.28515625" customWidth="1"/>
    <col min="41" max="41" width="3.140625" customWidth="1"/>
    <col min="42" max="42" width="3" customWidth="1"/>
    <col min="43" max="43" width="2.7109375" customWidth="1"/>
    <col min="44" max="44" width="2.28515625" customWidth="1"/>
    <col min="45" max="45" width="3.42578125" customWidth="1"/>
    <col min="46" max="48" width="2.28515625" customWidth="1"/>
    <col min="49" max="49" width="2.7109375" customWidth="1"/>
    <col min="50" max="53" width="2.28515625" customWidth="1"/>
    <col min="54" max="54" width="2.85546875" customWidth="1"/>
    <col min="55" max="55" width="4.140625" customWidth="1"/>
    <col min="56" max="56" width="4.42578125" customWidth="1"/>
    <col min="57" max="57" width="3.5703125" customWidth="1"/>
    <col min="58" max="58" width="4.140625" customWidth="1"/>
    <col min="59" max="59" width="4.28515625" customWidth="1"/>
    <col min="60" max="60" width="4" customWidth="1"/>
    <col min="61" max="61" width="3.7109375" customWidth="1"/>
    <col min="62" max="62" width="2.7109375" customWidth="1"/>
    <col min="63" max="63" width="5" customWidth="1"/>
    <col min="64" max="64" width="9.140625" customWidth="1"/>
  </cols>
  <sheetData>
    <row r="1" spans="1:6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 customHeight="1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4</v>
      </c>
      <c r="Q2" s="4"/>
      <c r="R2" s="4"/>
      <c r="S2" s="4"/>
      <c r="T2" s="4"/>
      <c r="U2" s="4"/>
      <c r="V2" s="4"/>
      <c r="W2" s="4"/>
      <c r="X2" s="5"/>
      <c r="Y2" s="6" t="s">
        <v>5</v>
      </c>
      <c r="Z2" s="4"/>
      <c r="AA2" s="4"/>
      <c r="AB2" s="1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7" t="s">
        <v>6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 customHeigh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 t="s">
        <v>7</v>
      </c>
      <c r="Z3" s="4"/>
      <c r="AA3" s="4"/>
      <c r="AB3" s="6" t="s">
        <v>2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7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7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24" customHeight="1">
      <c r="A5" s="78" t="s">
        <v>8</v>
      </c>
      <c r="B5" s="81" t="s">
        <v>9</v>
      </c>
      <c r="C5" s="82"/>
      <c r="D5" s="82"/>
      <c r="E5" s="83"/>
      <c r="F5" s="8" t="s">
        <v>10</v>
      </c>
      <c r="G5" s="81" t="s">
        <v>11</v>
      </c>
      <c r="H5" s="82"/>
      <c r="I5" s="82"/>
      <c r="J5" s="83"/>
      <c r="K5" s="81" t="s">
        <v>12</v>
      </c>
      <c r="L5" s="82"/>
      <c r="M5" s="82"/>
      <c r="N5" s="83"/>
      <c r="O5" s="81" t="s">
        <v>13</v>
      </c>
      <c r="P5" s="82"/>
      <c r="Q5" s="82"/>
      <c r="R5" s="83"/>
      <c r="S5" s="8" t="s">
        <v>10</v>
      </c>
      <c r="T5" s="81" t="s">
        <v>14</v>
      </c>
      <c r="U5" s="82"/>
      <c r="V5" s="83"/>
      <c r="W5" s="8" t="s">
        <v>15</v>
      </c>
      <c r="X5" s="81" t="s">
        <v>16</v>
      </c>
      <c r="Y5" s="82"/>
      <c r="Z5" s="82"/>
      <c r="AA5" s="83"/>
      <c r="AB5" s="81" t="s">
        <v>17</v>
      </c>
      <c r="AC5" s="82"/>
      <c r="AD5" s="82"/>
      <c r="AE5" s="83"/>
      <c r="AF5" s="8" t="s">
        <v>18</v>
      </c>
      <c r="AG5" s="81" t="s">
        <v>19</v>
      </c>
      <c r="AH5" s="82"/>
      <c r="AI5" s="83"/>
      <c r="AJ5" s="8" t="s">
        <v>20</v>
      </c>
      <c r="AK5" s="81" t="s">
        <v>21</v>
      </c>
      <c r="AL5" s="82"/>
      <c r="AM5" s="82"/>
      <c r="AN5" s="83"/>
      <c r="AO5" s="81" t="s">
        <v>22</v>
      </c>
      <c r="AP5" s="82"/>
      <c r="AQ5" s="82"/>
      <c r="AR5" s="83"/>
      <c r="AS5" s="8" t="s">
        <v>10</v>
      </c>
      <c r="AT5" s="81" t="s">
        <v>23</v>
      </c>
      <c r="AU5" s="82"/>
      <c r="AV5" s="83"/>
      <c r="AW5" s="8" t="s">
        <v>20</v>
      </c>
      <c r="AX5" s="81" t="s">
        <v>24</v>
      </c>
      <c r="AY5" s="82"/>
      <c r="AZ5" s="82"/>
      <c r="BA5" s="82"/>
      <c r="BB5" s="78" t="s">
        <v>8</v>
      </c>
      <c r="BC5" s="87" t="s">
        <v>25</v>
      </c>
      <c r="BD5" s="88"/>
      <c r="BE5" s="91" t="s">
        <v>26</v>
      </c>
      <c r="BF5" s="92" t="s">
        <v>27</v>
      </c>
      <c r="BG5" s="82"/>
      <c r="BH5" s="83"/>
      <c r="BI5" s="93" t="s">
        <v>28</v>
      </c>
      <c r="BJ5" s="91" t="s">
        <v>29</v>
      </c>
      <c r="BK5" s="94" t="s">
        <v>30</v>
      </c>
      <c r="BL5" s="1"/>
    </row>
    <row r="6" spans="1:64" ht="15.75" customHeight="1">
      <c r="A6" s="79"/>
      <c r="B6" s="9" t="s">
        <v>31</v>
      </c>
      <c r="C6" s="10" t="s">
        <v>32</v>
      </c>
      <c r="D6" s="10" t="s">
        <v>33</v>
      </c>
      <c r="E6" s="9" t="s">
        <v>34</v>
      </c>
      <c r="F6" s="11" t="s">
        <v>35</v>
      </c>
      <c r="G6" s="9" t="s">
        <v>36</v>
      </c>
      <c r="H6" s="10" t="s">
        <v>37</v>
      </c>
      <c r="I6" s="10" t="s">
        <v>38</v>
      </c>
      <c r="J6" s="10" t="s">
        <v>20</v>
      </c>
      <c r="K6" s="10" t="s">
        <v>39</v>
      </c>
      <c r="L6" s="10" t="s">
        <v>40</v>
      </c>
      <c r="M6" s="10" t="s">
        <v>41</v>
      </c>
      <c r="N6" s="10" t="s">
        <v>42</v>
      </c>
      <c r="O6" s="10" t="s">
        <v>31</v>
      </c>
      <c r="P6" s="10" t="s">
        <v>32</v>
      </c>
      <c r="Q6" s="10" t="s">
        <v>33</v>
      </c>
      <c r="R6" s="9" t="s">
        <v>34</v>
      </c>
      <c r="S6" s="11" t="s">
        <v>43</v>
      </c>
      <c r="T6" s="9" t="s">
        <v>44</v>
      </c>
      <c r="U6" s="10" t="s">
        <v>45</v>
      </c>
      <c r="V6" s="9" t="s">
        <v>46</v>
      </c>
      <c r="W6" s="11" t="s">
        <v>47</v>
      </c>
      <c r="X6" s="9" t="s">
        <v>48</v>
      </c>
      <c r="Y6" s="10" t="s">
        <v>49</v>
      </c>
      <c r="Z6" s="10" t="s">
        <v>50</v>
      </c>
      <c r="AA6" s="10" t="s">
        <v>51</v>
      </c>
      <c r="AB6" s="10" t="s">
        <v>48</v>
      </c>
      <c r="AC6" s="10" t="s">
        <v>49</v>
      </c>
      <c r="AD6" s="10" t="s">
        <v>50</v>
      </c>
      <c r="AE6" s="9" t="s">
        <v>51</v>
      </c>
      <c r="AF6" s="11" t="s">
        <v>52</v>
      </c>
      <c r="AG6" s="9" t="s">
        <v>36</v>
      </c>
      <c r="AH6" s="10" t="s">
        <v>37</v>
      </c>
      <c r="AI6" s="9" t="s">
        <v>38</v>
      </c>
      <c r="AJ6" s="11" t="s">
        <v>1</v>
      </c>
      <c r="AK6" s="9" t="s">
        <v>53</v>
      </c>
      <c r="AL6" s="12" t="s">
        <v>54</v>
      </c>
      <c r="AM6" s="10" t="s">
        <v>55</v>
      </c>
      <c r="AN6" s="10" t="s">
        <v>56</v>
      </c>
      <c r="AO6" s="10" t="s">
        <v>31</v>
      </c>
      <c r="AP6" s="10" t="s">
        <v>32</v>
      </c>
      <c r="AQ6" s="13" t="s">
        <v>33</v>
      </c>
      <c r="AR6" s="9" t="s">
        <v>34</v>
      </c>
      <c r="AS6" s="11" t="s">
        <v>57</v>
      </c>
      <c r="AT6" s="9" t="s">
        <v>36</v>
      </c>
      <c r="AU6" s="10" t="s">
        <v>37</v>
      </c>
      <c r="AV6" s="9" t="s">
        <v>38</v>
      </c>
      <c r="AW6" s="11" t="s">
        <v>58</v>
      </c>
      <c r="AX6" s="9" t="s">
        <v>39</v>
      </c>
      <c r="AY6" s="10" t="s">
        <v>40</v>
      </c>
      <c r="AZ6" s="10" t="s">
        <v>41</v>
      </c>
      <c r="BA6" s="9" t="s">
        <v>42</v>
      </c>
      <c r="BB6" s="79"/>
      <c r="BC6" s="89"/>
      <c r="BD6" s="90"/>
      <c r="BE6" s="85"/>
      <c r="BF6" s="84" t="s">
        <v>59</v>
      </c>
      <c r="BG6" s="84" t="s">
        <v>60</v>
      </c>
      <c r="BH6" s="84" t="s">
        <v>61</v>
      </c>
      <c r="BI6" s="85"/>
      <c r="BJ6" s="85"/>
      <c r="BK6" s="95"/>
      <c r="BL6" s="1"/>
    </row>
    <row r="7" spans="1:64" ht="19.5" customHeight="1">
      <c r="A7" s="79"/>
      <c r="B7" s="9"/>
      <c r="C7" s="14"/>
      <c r="D7" s="14"/>
      <c r="E7" s="9"/>
      <c r="F7" s="15" t="s">
        <v>44</v>
      </c>
      <c r="G7" s="16" t="s">
        <v>62</v>
      </c>
      <c r="H7" s="15"/>
      <c r="I7" s="15"/>
      <c r="J7" s="15" t="s">
        <v>48</v>
      </c>
      <c r="K7" s="15" t="s">
        <v>62</v>
      </c>
      <c r="L7" s="15"/>
      <c r="M7" s="15"/>
      <c r="N7" s="15"/>
      <c r="O7" s="15"/>
      <c r="P7" s="15"/>
      <c r="Q7" s="15"/>
      <c r="R7" s="16"/>
      <c r="S7" s="15" t="s">
        <v>53</v>
      </c>
      <c r="T7" s="16" t="s">
        <v>62</v>
      </c>
      <c r="U7" s="15"/>
      <c r="V7" s="16"/>
      <c r="W7" s="15" t="s">
        <v>31</v>
      </c>
      <c r="X7" s="16" t="s">
        <v>62</v>
      </c>
      <c r="Y7" s="15"/>
      <c r="Z7" s="15"/>
      <c r="AA7" s="15" t="s">
        <v>31</v>
      </c>
      <c r="AB7" s="15" t="s">
        <v>62</v>
      </c>
      <c r="AC7" s="15"/>
      <c r="AD7" s="15"/>
      <c r="AE7" s="16"/>
      <c r="AF7" s="15" t="s">
        <v>44</v>
      </c>
      <c r="AG7" s="16" t="s">
        <v>62</v>
      </c>
      <c r="AH7" s="15"/>
      <c r="AI7" s="16"/>
      <c r="AJ7" s="15" t="s">
        <v>39</v>
      </c>
      <c r="AK7" s="16" t="s">
        <v>62</v>
      </c>
      <c r="AL7" s="17"/>
      <c r="AM7" s="15"/>
      <c r="AN7" s="15"/>
      <c r="AO7" s="15"/>
      <c r="AP7" s="15"/>
      <c r="AQ7" s="18"/>
      <c r="AR7" s="16"/>
      <c r="AS7" s="15" t="s">
        <v>44</v>
      </c>
      <c r="AT7" s="16" t="s">
        <v>62</v>
      </c>
      <c r="AU7" s="15"/>
      <c r="AV7" s="16"/>
      <c r="AW7" s="15" t="s">
        <v>48</v>
      </c>
      <c r="AX7" s="9" t="s">
        <v>62</v>
      </c>
      <c r="AY7" s="14"/>
      <c r="AZ7" s="14"/>
      <c r="BA7" s="9"/>
      <c r="BB7" s="79"/>
      <c r="BC7" s="105" t="s">
        <v>63</v>
      </c>
      <c r="BD7" s="105" t="s">
        <v>64</v>
      </c>
      <c r="BE7" s="85"/>
      <c r="BF7" s="85"/>
      <c r="BG7" s="85"/>
      <c r="BH7" s="85"/>
      <c r="BI7" s="85"/>
      <c r="BJ7" s="85"/>
      <c r="BK7" s="95"/>
      <c r="BL7" s="1"/>
    </row>
    <row r="8" spans="1:64" ht="19.5" customHeight="1">
      <c r="A8" s="80"/>
      <c r="B8" s="19" t="s">
        <v>65</v>
      </c>
      <c r="C8" s="20" t="s">
        <v>66</v>
      </c>
      <c r="D8" s="20" t="s">
        <v>67</v>
      </c>
      <c r="E8" s="21" t="s">
        <v>68</v>
      </c>
      <c r="F8" s="20" t="s">
        <v>69</v>
      </c>
      <c r="G8" s="21" t="s">
        <v>45</v>
      </c>
      <c r="H8" s="20" t="s">
        <v>46</v>
      </c>
      <c r="I8" s="20" t="s">
        <v>15</v>
      </c>
      <c r="J8" s="20" t="s">
        <v>0</v>
      </c>
      <c r="K8" s="20" t="s">
        <v>49</v>
      </c>
      <c r="L8" s="20" t="s">
        <v>50</v>
      </c>
      <c r="M8" s="20" t="s">
        <v>51</v>
      </c>
      <c r="N8" s="20" t="s">
        <v>18</v>
      </c>
      <c r="O8" s="20" t="s">
        <v>65</v>
      </c>
      <c r="P8" s="20" t="s">
        <v>66</v>
      </c>
      <c r="Q8" s="20" t="s">
        <v>67</v>
      </c>
      <c r="R8" s="21" t="s">
        <v>68</v>
      </c>
      <c r="S8" s="20" t="s">
        <v>47</v>
      </c>
      <c r="T8" s="21" t="s">
        <v>54</v>
      </c>
      <c r="U8" s="20" t="s">
        <v>55</v>
      </c>
      <c r="V8" s="21" t="s">
        <v>56</v>
      </c>
      <c r="W8" s="20" t="s">
        <v>70</v>
      </c>
      <c r="X8" s="21" t="s">
        <v>32</v>
      </c>
      <c r="Y8" s="20" t="s">
        <v>33</v>
      </c>
      <c r="Z8" s="20" t="s">
        <v>34</v>
      </c>
      <c r="AA8" s="20" t="s">
        <v>52</v>
      </c>
      <c r="AB8" s="20" t="s">
        <v>32</v>
      </c>
      <c r="AC8" s="20" t="s">
        <v>33</v>
      </c>
      <c r="AD8" s="20" t="s">
        <v>34</v>
      </c>
      <c r="AE8" s="21" t="s">
        <v>10</v>
      </c>
      <c r="AF8" s="20" t="s">
        <v>1</v>
      </c>
      <c r="AG8" s="22" t="s">
        <v>45</v>
      </c>
      <c r="AH8" s="20" t="s">
        <v>46</v>
      </c>
      <c r="AI8" s="21" t="s">
        <v>15</v>
      </c>
      <c r="AJ8" s="20" t="s">
        <v>52</v>
      </c>
      <c r="AK8" s="21" t="s">
        <v>40</v>
      </c>
      <c r="AL8" s="22" t="s">
        <v>41</v>
      </c>
      <c r="AM8" s="20" t="s">
        <v>42</v>
      </c>
      <c r="AN8" s="20" t="s">
        <v>71</v>
      </c>
      <c r="AO8" s="20" t="s">
        <v>65</v>
      </c>
      <c r="AP8" s="20" t="s">
        <v>66</v>
      </c>
      <c r="AQ8" s="23" t="s">
        <v>67</v>
      </c>
      <c r="AR8" s="21" t="s">
        <v>68</v>
      </c>
      <c r="AS8" s="20" t="s">
        <v>58</v>
      </c>
      <c r="AT8" s="21" t="s">
        <v>45</v>
      </c>
      <c r="AU8" s="20" t="s">
        <v>46</v>
      </c>
      <c r="AV8" s="21" t="s">
        <v>15</v>
      </c>
      <c r="AW8" s="20" t="s">
        <v>1</v>
      </c>
      <c r="AX8" s="21" t="s">
        <v>49</v>
      </c>
      <c r="AY8" s="20" t="s">
        <v>50</v>
      </c>
      <c r="AZ8" s="20" t="s">
        <v>51</v>
      </c>
      <c r="BA8" s="21" t="s">
        <v>71</v>
      </c>
      <c r="BB8" s="80"/>
      <c r="BC8" s="86"/>
      <c r="BD8" s="86"/>
      <c r="BE8" s="86"/>
      <c r="BF8" s="86"/>
      <c r="BG8" s="86"/>
      <c r="BH8" s="86"/>
      <c r="BI8" s="86"/>
      <c r="BJ8" s="86"/>
      <c r="BK8" s="96"/>
      <c r="BL8" s="1"/>
    </row>
    <row r="9" spans="1:64" ht="12.75" customHeight="1">
      <c r="A9" s="24" t="s">
        <v>72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6">
        <v>17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7" t="s">
        <v>73</v>
      </c>
      <c r="T9" s="27" t="s">
        <v>73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8">
        <v>10</v>
      </c>
      <c r="AC9" s="25">
        <v>1</v>
      </c>
      <c r="AD9" s="25">
        <v>1</v>
      </c>
      <c r="AE9" s="25">
        <v>1</v>
      </c>
      <c r="AF9" s="29">
        <v>1</v>
      </c>
      <c r="AG9" s="30"/>
      <c r="AH9" s="30"/>
      <c r="AI9" s="30"/>
      <c r="AJ9" s="30"/>
      <c r="AK9" s="30"/>
      <c r="AL9" s="31">
        <v>13</v>
      </c>
      <c r="AM9" s="30"/>
      <c r="AN9" s="30"/>
      <c r="AO9" s="30"/>
      <c r="AP9" s="30"/>
      <c r="AQ9" s="30"/>
      <c r="AR9" s="32" t="s">
        <v>74</v>
      </c>
      <c r="AS9" s="27" t="s">
        <v>73</v>
      </c>
      <c r="AT9" s="27" t="s">
        <v>73</v>
      </c>
      <c r="AU9" s="27" t="s">
        <v>73</v>
      </c>
      <c r="AV9" s="27" t="s">
        <v>73</v>
      </c>
      <c r="AW9" s="27" t="s">
        <v>73</v>
      </c>
      <c r="AX9" s="33" t="s">
        <v>73</v>
      </c>
      <c r="AY9" s="27" t="s">
        <v>73</v>
      </c>
      <c r="AZ9" s="27" t="s">
        <v>73</v>
      </c>
      <c r="BA9" s="34" t="s">
        <v>73</v>
      </c>
      <c r="BB9" s="35" t="s">
        <v>72</v>
      </c>
      <c r="BC9" s="36">
        <f>L9+AB9+AL9-4.5</f>
        <v>35.5</v>
      </c>
      <c r="BD9" s="37">
        <v>1134</v>
      </c>
      <c r="BE9" s="38">
        <v>1</v>
      </c>
      <c r="BF9" s="37">
        <v>4.5</v>
      </c>
      <c r="BG9" s="37"/>
      <c r="BH9" s="37"/>
      <c r="BI9" s="37"/>
      <c r="BJ9" s="37">
        <v>11</v>
      </c>
      <c r="BK9" s="39">
        <v>52.5</v>
      </c>
      <c r="BL9" s="1">
        <v>52.5</v>
      </c>
    </row>
    <row r="10" spans="1:64" ht="12.75" customHeight="1">
      <c r="A10" s="40" t="s">
        <v>75</v>
      </c>
      <c r="B10" s="41">
        <v>2</v>
      </c>
      <c r="C10" s="41">
        <v>2</v>
      </c>
      <c r="D10" s="41">
        <v>2</v>
      </c>
      <c r="E10" s="41">
        <v>2</v>
      </c>
      <c r="F10" s="41">
        <v>2</v>
      </c>
      <c r="G10" s="41">
        <v>2</v>
      </c>
      <c r="H10" s="41">
        <v>2</v>
      </c>
      <c r="I10" s="41">
        <v>2</v>
      </c>
      <c r="J10" s="41">
        <v>2</v>
      </c>
      <c r="K10" s="41">
        <v>2</v>
      </c>
      <c r="L10" s="42">
        <v>16</v>
      </c>
      <c r="M10" s="41">
        <v>2</v>
      </c>
      <c r="N10" s="41">
        <v>2</v>
      </c>
      <c r="O10" s="41">
        <v>2</v>
      </c>
      <c r="P10" s="41">
        <v>2</v>
      </c>
      <c r="Q10" s="41">
        <v>2</v>
      </c>
      <c r="R10" s="43" t="s">
        <v>74</v>
      </c>
      <c r="S10" s="44" t="s">
        <v>73</v>
      </c>
      <c r="T10" s="44" t="s">
        <v>73</v>
      </c>
      <c r="U10" s="41">
        <v>2</v>
      </c>
      <c r="V10" s="41">
        <v>2</v>
      </c>
      <c r="W10" s="41">
        <v>2</v>
      </c>
      <c r="X10" s="41">
        <v>2</v>
      </c>
      <c r="Y10" s="41">
        <v>2</v>
      </c>
      <c r="Z10" s="41">
        <v>2</v>
      </c>
      <c r="AA10" s="41">
        <v>2</v>
      </c>
      <c r="AB10" s="45">
        <v>23</v>
      </c>
      <c r="AC10" s="41">
        <v>2</v>
      </c>
      <c r="AD10" s="41">
        <v>2</v>
      </c>
      <c r="AE10" s="41">
        <v>2</v>
      </c>
      <c r="AF10" s="41">
        <v>2</v>
      </c>
      <c r="AG10" s="30">
        <v>2</v>
      </c>
      <c r="AH10" s="30">
        <v>2</v>
      </c>
      <c r="AI10" s="30">
        <v>2</v>
      </c>
      <c r="AJ10" s="30">
        <v>2</v>
      </c>
      <c r="AK10" s="46">
        <v>2</v>
      </c>
      <c r="AL10" s="46">
        <v>2</v>
      </c>
      <c r="AM10" s="46">
        <v>2</v>
      </c>
      <c r="AN10" s="30">
        <v>2</v>
      </c>
      <c r="AO10" s="30">
        <v>2</v>
      </c>
      <c r="AP10" s="30">
        <v>2</v>
      </c>
      <c r="AQ10" s="30">
        <v>2</v>
      </c>
      <c r="AR10" s="43" t="s">
        <v>74</v>
      </c>
      <c r="AS10" s="47" t="s">
        <v>76</v>
      </c>
      <c r="AT10" s="44" t="s">
        <v>73</v>
      </c>
      <c r="AU10" s="44" t="s">
        <v>73</v>
      </c>
      <c r="AV10" s="44" t="s">
        <v>73</v>
      </c>
      <c r="AW10" s="44" t="s">
        <v>73</v>
      </c>
      <c r="AX10" s="44" t="s">
        <v>73</v>
      </c>
      <c r="AY10" s="44" t="s">
        <v>73</v>
      </c>
      <c r="AZ10" s="44" t="s">
        <v>73</v>
      </c>
      <c r="BA10" s="48" t="s">
        <v>73</v>
      </c>
      <c r="BB10" s="40" t="s">
        <v>75</v>
      </c>
      <c r="BC10" s="49">
        <f>L10+AB10-13</f>
        <v>26</v>
      </c>
      <c r="BD10" s="50">
        <v>936</v>
      </c>
      <c r="BE10" s="51">
        <v>2</v>
      </c>
      <c r="BF10" s="52">
        <v>13</v>
      </c>
      <c r="BG10" s="50"/>
      <c r="BH10" s="50"/>
      <c r="BI10" s="50"/>
      <c r="BJ10" s="50">
        <v>10</v>
      </c>
      <c r="BK10" s="53">
        <f>BC10+BE10+BF10+BJ10</f>
        <v>51</v>
      </c>
      <c r="BL10" s="1"/>
    </row>
    <row r="11" spans="1:64" ht="12.75" customHeight="1">
      <c r="A11" s="54" t="s">
        <v>77</v>
      </c>
      <c r="B11" s="55">
        <v>1</v>
      </c>
      <c r="C11" s="55">
        <v>1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6">
        <v>17</v>
      </c>
      <c r="M11" s="55">
        <v>1</v>
      </c>
      <c r="N11" s="55">
        <v>1</v>
      </c>
      <c r="O11" s="55">
        <v>1</v>
      </c>
      <c r="P11" s="55">
        <v>1</v>
      </c>
      <c r="Q11" s="55">
        <v>1</v>
      </c>
      <c r="R11" s="55">
        <v>1</v>
      </c>
      <c r="S11" s="57" t="s">
        <v>73</v>
      </c>
      <c r="T11" s="57" t="s">
        <v>73</v>
      </c>
      <c r="U11" s="55">
        <v>1</v>
      </c>
      <c r="V11" s="55">
        <v>1</v>
      </c>
      <c r="W11" s="56">
        <v>4</v>
      </c>
      <c r="X11" s="55">
        <v>1</v>
      </c>
      <c r="Y11" s="58" t="s">
        <v>74</v>
      </c>
      <c r="Z11" s="59" t="s">
        <v>78</v>
      </c>
      <c r="AA11" s="59" t="s">
        <v>78</v>
      </c>
      <c r="AB11" s="59" t="s">
        <v>78</v>
      </c>
      <c r="AC11" s="59" t="s">
        <v>78</v>
      </c>
      <c r="AD11" s="59" t="s">
        <v>78</v>
      </c>
      <c r="AE11" s="59" t="s">
        <v>78</v>
      </c>
      <c r="AF11" s="59" t="s">
        <v>78</v>
      </c>
      <c r="AG11" s="59" t="s">
        <v>78</v>
      </c>
      <c r="AH11" s="59" t="s">
        <v>78</v>
      </c>
      <c r="AI11" s="59" t="s">
        <v>78</v>
      </c>
      <c r="AJ11" s="60">
        <v>17</v>
      </c>
      <c r="AK11" s="59" t="s">
        <v>78</v>
      </c>
      <c r="AL11" s="61" t="s">
        <v>78</v>
      </c>
      <c r="AM11" s="59" t="s">
        <v>78</v>
      </c>
      <c r="AN11" s="59" t="s">
        <v>78</v>
      </c>
      <c r="AO11" s="59" t="s">
        <v>78</v>
      </c>
      <c r="AP11" s="59" t="s">
        <v>78</v>
      </c>
      <c r="AQ11" s="97" t="s">
        <v>79</v>
      </c>
      <c r="AR11" s="98"/>
      <c r="AS11" s="106" t="s">
        <v>80</v>
      </c>
      <c r="AT11" s="107"/>
      <c r="AU11" s="107"/>
      <c r="AV11" s="107"/>
      <c r="AW11" s="107"/>
      <c r="AX11" s="107"/>
      <c r="AY11" s="107"/>
      <c r="AZ11" s="107"/>
      <c r="BA11" s="108"/>
      <c r="BB11" s="40" t="s">
        <v>77</v>
      </c>
      <c r="BC11" s="49">
        <f>L11+W11-3.5</f>
        <v>17.5</v>
      </c>
      <c r="BD11" s="50">
        <v>630</v>
      </c>
      <c r="BE11" s="51">
        <v>1</v>
      </c>
      <c r="BF11" s="50">
        <v>3.5</v>
      </c>
      <c r="BG11" s="50">
        <v>17</v>
      </c>
      <c r="BH11" s="50"/>
      <c r="BI11" s="50">
        <v>2</v>
      </c>
      <c r="BJ11" s="50">
        <v>2</v>
      </c>
      <c r="BK11" s="53">
        <f>BC11+BE11+BF11+BG11+BJ11+BI11</f>
        <v>43</v>
      </c>
      <c r="BL11" s="1"/>
    </row>
    <row r="12" spans="1:64" ht="12.75" customHeight="1">
      <c r="A12" s="109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110"/>
      <c r="BA12" s="111" t="s">
        <v>81</v>
      </c>
      <c r="BB12" s="112"/>
      <c r="BC12" s="62">
        <f t="shared" ref="BC12:BG12" si="0">SUM(BC9:BC11)</f>
        <v>79</v>
      </c>
      <c r="BD12" s="62">
        <f t="shared" si="0"/>
        <v>2700</v>
      </c>
      <c r="BE12" s="63">
        <f t="shared" si="0"/>
        <v>4</v>
      </c>
      <c r="BF12" s="64">
        <f t="shared" si="0"/>
        <v>21</v>
      </c>
      <c r="BG12" s="65">
        <f t="shared" si="0"/>
        <v>17</v>
      </c>
      <c r="BH12" s="65">
        <f t="shared" ref="BH12:BI12" si="1">SUM(BH7:BH11)</f>
        <v>0</v>
      </c>
      <c r="BI12" s="65">
        <f t="shared" si="1"/>
        <v>2</v>
      </c>
      <c r="BJ12" s="65">
        <f>SUM(BJ9:BJ11)</f>
        <v>23</v>
      </c>
      <c r="BK12" s="66">
        <f>SUM(BK7:BK11)</f>
        <v>146.5</v>
      </c>
      <c r="BL12" s="1">
        <v>146.5</v>
      </c>
    </row>
    <row r="13" spans="1:64" ht="12.75" customHeight="1">
      <c r="A13" s="9"/>
      <c r="B13" s="9"/>
      <c r="C13" s="9"/>
      <c r="D13" s="9"/>
      <c r="E13" s="9"/>
      <c r="F13" s="9"/>
      <c r="G13" s="9"/>
      <c r="H13" s="9"/>
      <c r="I13" s="9"/>
      <c r="J13" s="67"/>
      <c r="K13" s="67"/>
      <c r="L13" s="68"/>
      <c r="M13" s="67"/>
      <c r="N13" s="9"/>
      <c r="O13" s="9"/>
      <c r="P13" s="9"/>
      <c r="Q13" s="9"/>
      <c r="R13" s="69"/>
      <c r="S13" s="9"/>
      <c r="T13" s="9"/>
      <c r="U13" s="69"/>
      <c r="V13" s="9"/>
      <c r="W13" s="9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70"/>
      <c r="BB13" s="70"/>
      <c r="BC13" s="70"/>
      <c r="BD13" s="70"/>
      <c r="BE13" s="70"/>
      <c r="BF13" s="9"/>
      <c r="BG13" s="9"/>
      <c r="BH13" s="9"/>
      <c r="BI13" s="9"/>
      <c r="BJ13" s="9"/>
      <c r="BK13" s="9"/>
      <c r="BL13" s="1"/>
    </row>
    <row r="14" spans="1:6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70"/>
      <c r="BB14" s="70"/>
      <c r="BC14" s="70"/>
      <c r="BD14" s="70"/>
      <c r="BE14" s="70"/>
      <c r="BF14" s="9"/>
      <c r="BG14" s="9"/>
      <c r="BH14" s="9"/>
      <c r="BI14" s="9"/>
      <c r="BJ14" s="9"/>
      <c r="BK14" s="9"/>
      <c r="BL14" s="1"/>
    </row>
    <row r="15" spans="1:64" ht="12.75" customHeight="1">
      <c r="A15" s="10"/>
      <c r="B15" s="1" t="s">
        <v>82</v>
      </c>
      <c r="C15" s="1" t="s">
        <v>83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3">
        <v>0</v>
      </c>
      <c r="R15" s="102"/>
      <c r="S15" s="1" t="s">
        <v>82</v>
      </c>
      <c r="T15" s="1" t="s">
        <v>84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1"/>
      <c r="AS15" s="7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 customHeight="1">
      <c r="A16" s="43" t="s">
        <v>74</v>
      </c>
      <c r="B16" s="1" t="s">
        <v>82</v>
      </c>
      <c r="C16" s="1" t="s">
        <v>85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3" t="s">
        <v>86</v>
      </c>
      <c r="R16" s="100"/>
      <c r="S16" s="1" t="s">
        <v>82</v>
      </c>
      <c r="T16" s="1" t="s">
        <v>87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99" t="s">
        <v>79</v>
      </c>
      <c r="AS16" s="100"/>
      <c r="AT16" s="1" t="s">
        <v>88</v>
      </c>
      <c r="AU16" s="114" t="s">
        <v>89</v>
      </c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1"/>
      <c r="BL16" s="1"/>
    </row>
    <row r="17" spans="1:64" ht="12.75" customHeight="1">
      <c r="A17" s="72" t="s">
        <v>73</v>
      </c>
      <c r="B17" s="73" t="s">
        <v>90</v>
      </c>
      <c r="C17" s="74" t="s">
        <v>91</v>
      </c>
      <c r="D17" s="7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04" t="s">
        <v>92</v>
      </c>
      <c r="R17" s="102"/>
      <c r="S17" s="1" t="s">
        <v>82</v>
      </c>
      <c r="T17" s="1" t="s">
        <v>93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01" t="s">
        <v>76</v>
      </c>
      <c r="AS17" s="102"/>
      <c r="AT17" s="9" t="s">
        <v>90</v>
      </c>
      <c r="AU17" s="1" t="s">
        <v>94</v>
      </c>
      <c r="AV17" s="1"/>
      <c r="AW17" s="1"/>
      <c r="AX17" s="1"/>
      <c r="AY17" s="1"/>
      <c r="AZ17" s="1"/>
      <c r="BA17" s="1"/>
      <c r="BB17" s="1"/>
      <c r="BC17" s="1"/>
      <c r="BD17" s="1"/>
      <c r="BE17" s="70"/>
      <c r="BF17" s="75"/>
      <c r="BG17" s="74"/>
      <c r="BH17" s="1"/>
      <c r="BI17" s="1"/>
      <c r="BJ17" s="75"/>
      <c r="BK17" s="1"/>
      <c r="BL17" s="1"/>
    </row>
    <row r="18" spans="1:64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</sheetData>
  <mergeCells count="35">
    <mergeCell ref="AR17:AS17"/>
    <mergeCell ref="Q16:R16"/>
    <mergeCell ref="Q17:R17"/>
    <mergeCell ref="BC7:BC8"/>
    <mergeCell ref="BD7:BD8"/>
    <mergeCell ref="AS11:BA11"/>
    <mergeCell ref="A12:AZ12"/>
    <mergeCell ref="BA12:BB12"/>
    <mergeCell ref="Q15:R15"/>
    <mergeCell ref="AU16:BJ16"/>
    <mergeCell ref="BJ5:BJ8"/>
    <mergeCell ref="BK5:BK8"/>
    <mergeCell ref="BF6:BF8"/>
    <mergeCell ref="AQ11:AR11"/>
    <mergeCell ref="AR16:AS16"/>
    <mergeCell ref="BH6:BH8"/>
    <mergeCell ref="BC5:BD6"/>
    <mergeCell ref="BE5:BE8"/>
    <mergeCell ref="BF5:BH5"/>
    <mergeCell ref="BI5:BI8"/>
    <mergeCell ref="AO5:AR5"/>
    <mergeCell ref="AT5:AV5"/>
    <mergeCell ref="AX5:BA5"/>
    <mergeCell ref="BB5:BB8"/>
    <mergeCell ref="BG6:BG8"/>
    <mergeCell ref="T5:V5"/>
    <mergeCell ref="X5:AA5"/>
    <mergeCell ref="AB5:AE5"/>
    <mergeCell ref="AG5:AI5"/>
    <mergeCell ref="AK5:AN5"/>
    <mergeCell ref="A5:A8"/>
    <mergeCell ref="B5:E5"/>
    <mergeCell ref="G5:J5"/>
    <mergeCell ref="K5:N5"/>
    <mergeCell ref="O5:R5"/>
  </mergeCells>
  <printOptions horizontalCentered="1"/>
  <pageMargins left="0" right="0" top="0" bottom="0" header="0" footer="0"/>
  <pageSetup paperSize="9"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календарный учебный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Вика</cp:lastModifiedBy>
  <dcterms:modified xsi:type="dcterms:W3CDTF">2020-08-11T13:55:12Z</dcterms:modified>
</cp:coreProperties>
</file>