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итульный лист" sheetId="5" r:id="rId1"/>
    <sheet name="График" sheetId="3" r:id="rId2"/>
  </sheets>
  <definedNames>
    <definedName name="_xlnm.Print_Titles" localSheetId="1">График!$1:$5</definedName>
  </definedNames>
  <calcPr calcId="125725"/>
</workbook>
</file>

<file path=xl/calcChain.xml><?xml version="1.0" encoding="utf-8"?>
<calcChain xmlns="http://schemas.openxmlformats.org/spreadsheetml/2006/main">
  <c r="F149" i="3"/>
  <c r="G149"/>
  <c r="H149"/>
  <c r="I149"/>
  <c r="J149"/>
  <c r="K149"/>
  <c r="L149"/>
  <c r="M149"/>
  <c r="N149"/>
  <c r="O149"/>
  <c r="P149"/>
  <c r="Q149"/>
  <c r="R149"/>
  <c r="S149"/>
  <c r="T149"/>
  <c r="X149"/>
  <c r="Y149"/>
  <c r="Z149"/>
  <c r="AA149"/>
  <c r="AB149"/>
  <c r="AC149"/>
  <c r="AD149"/>
  <c r="AE149"/>
  <c r="AF149"/>
  <c r="AG149"/>
  <c r="AH149"/>
  <c r="AI149"/>
  <c r="AL150"/>
  <c r="E149"/>
  <c r="F148"/>
  <c r="G148"/>
  <c r="H148"/>
  <c r="I148"/>
  <c r="J148"/>
  <c r="K148"/>
  <c r="L148"/>
  <c r="M148"/>
  <c r="N148"/>
  <c r="O148"/>
  <c r="P148"/>
  <c r="Q148"/>
  <c r="R148"/>
  <c r="S148"/>
  <c r="T148"/>
  <c r="X148"/>
  <c r="Y148"/>
  <c r="Z148"/>
  <c r="AA148"/>
  <c r="AB148"/>
  <c r="AC148"/>
  <c r="AD148"/>
  <c r="AE148"/>
  <c r="AF148"/>
  <c r="AG148"/>
  <c r="AH148"/>
  <c r="AI148"/>
  <c r="AK148"/>
  <c r="AL148"/>
  <c r="E148"/>
  <c r="F109"/>
  <c r="G109"/>
  <c r="H109"/>
  <c r="I109"/>
  <c r="J109"/>
  <c r="K109"/>
  <c r="L109"/>
  <c r="M109"/>
  <c r="N109"/>
  <c r="O109"/>
  <c r="P109"/>
  <c r="Q109"/>
  <c r="R109"/>
  <c r="S109"/>
  <c r="T109"/>
  <c r="X109"/>
  <c r="Y109"/>
  <c r="Z109"/>
  <c r="AA109"/>
  <c r="AB109"/>
  <c r="AC109"/>
  <c r="AD109"/>
  <c r="AE109"/>
  <c r="AF109"/>
  <c r="AG109"/>
  <c r="AH109"/>
  <c r="E109"/>
  <c r="F108"/>
  <c r="G108"/>
  <c r="H108"/>
  <c r="I108"/>
  <c r="J108"/>
  <c r="K108"/>
  <c r="L108"/>
  <c r="M108"/>
  <c r="N108"/>
  <c r="O108"/>
  <c r="P108"/>
  <c r="Q108"/>
  <c r="R108"/>
  <c r="S108"/>
  <c r="T108"/>
  <c r="X108"/>
  <c r="Y108"/>
  <c r="Z108"/>
  <c r="AA108"/>
  <c r="AB108"/>
  <c r="AC108"/>
  <c r="AD108"/>
  <c r="AE108"/>
  <c r="AF108"/>
  <c r="AG108"/>
  <c r="AH108"/>
  <c r="AJ108"/>
  <c r="AK108"/>
  <c r="AL108"/>
  <c r="AM108"/>
  <c r="AN108"/>
  <c r="AO108"/>
  <c r="AP108"/>
  <c r="AQ108"/>
  <c r="AR108"/>
  <c r="AS108"/>
  <c r="AT108"/>
  <c r="AU108"/>
  <c r="E108"/>
  <c r="F81"/>
  <c r="G81"/>
  <c r="H81"/>
  <c r="I81"/>
  <c r="J81"/>
  <c r="K81"/>
  <c r="L81"/>
  <c r="M81"/>
  <c r="N81"/>
  <c r="O81"/>
  <c r="P81"/>
  <c r="Q81"/>
  <c r="R81"/>
  <c r="S81"/>
  <c r="T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Q82" s="1"/>
  <c r="AR81"/>
  <c r="AS81"/>
  <c r="AT81"/>
  <c r="E81"/>
  <c r="F80"/>
  <c r="G80"/>
  <c r="H80"/>
  <c r="I80"/>
  <c r="J80"/>
  <c r="K80"/>
  <c r="L80"/>
  <c r="M80"/>
  <c r="N80"/>
  <c r="O80"/>
  <c r="P80"/>
  <c r="Q80"/>
  <c r="R80"/>
  <c r="S80"/>
  <c r="T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E80"/>
  <c r="F42"/>
  <c r="G42"/>
  <c r="H42"/>
  <c r="I42"/>
  <c r="J42"/>
  <c r="K42"/>
  <c r="L42"/>
  <c r="M42"/>
  <c r="N42"/>
  <c r="O42"/>
  <c r="P42"/>
  <c r="Q42"/>
  <c r="R42"/>
  <c r="S42"/>
  <c r="T42"/>
  <c r="U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E42"/>
  <c r="F41"/>
  <c r="G41"/>
  <c r="H41"/>
  <c r="I41"/>
  <c r="J41"/>
  <c r="K41"/>
  <c r="L41"/>
  <c r="M41"/>
  <c r="N41"/>
  <c r="O41"/>
  <c r="P41"/>
  <c r="Q41"/>
  <c r="R41"/>
  <c r="S41"/>
  <c r="T41"/>
  <c r="U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E41"/>
  <c r="BF114" l="1"/>
  <c r="BF115"/>
  <c r="BF104"/>
  <c r="BF105"/>
  <c r="BF94"/>
  <c r="BF95"/>
  <c r="BF70"/>
  <c r="BF71"/>
  <c r="BF52"/>
  <c r="BF53"/>
  <c r="BF149"/>
  <c r="R150"/>
  <c r="S150"/>
  <c r="T150"/>
  <c r="X150"/>
  <c r="Y150"/>
  <c r="Z150"/>
  <c r="AA150"/>
  <c r="AB150"/>
  <c r="AC150"/>
  <c r="AD150"/>
  <c r="AE150"/>
  <c r="AF150"/>
  <c r="AG150"/>
  <c r="AH150"/>
  <c r="AI150"/>
  <c r="AK150"/>
  <c r="BF148"/>
  <c r="AL110"/>
  <c r="AM110"/>
  <c r="AN110"/>
  <c r="AO110"/>
  <c r="AP110"/>
  <c r="AQ110"/>
  <c r="AR110"/>
  <c r="AS110"/>
  <c r="AT110"/>
  <c r="AU110"/>
  <c r="BF106"/>
  <c r="BF107"/>
  <c r="BF112"/>
  <c r="BF113"/>
  <c r="BF116"/>
  <c r="BF117"/>
  <c r="BF119"/>
  <c r="BF120"/>
  <c r="BF123"/>
  <c r="BF124"/>
  <c r="BF125"/>
  <c r="BF126"/>
  <c r="BF127"/>
  <c r="BF128"/>
  <c r="BF129"/>
  <c r="BF130"/>
  <c r="BF131"/>
  <c r="BF132"/>
  <c r="BF133"/>
  <c r="BF134"/>
  <c r="BF137"/>
  <c r="BF138"/>
  <c r="BF139"/>
  <c r="BF140"/>
  <c r="BF142"/>
  <c r="BF143"/>
  <c r="BF144"/>
  <c r="BF145"/>
  <c r="BF146"/>
  <c r="BF147"/>
  <c r="P150" l="1"/>
  <c r="N150"/>
  <c r="L150"/>
  <c r="J150"/>
  <c r="H150"/>
  <c r="F150"/>
  <c r="E150"/>
  <c r="Q150"/>
  <c r="O150"/>
  <c r="M150"/>
  <c r="K150"/>
  <c r="I150"/>
  <c r="G150"/>
  <c r="BF109"/>
  <c r="AH110"/>
  <c r="AJ110"/>
  <c r="AK110"/>
  <c r="BF108"/>
  <c r="AR82"/>
  <c r="AS82"/>
  <c r="AT82"/>
  <c r="E82"/>
  <c r="BF150" l="1"/>
  <c r="AG110"/>
  <c r="AE110"/>
  <c r="AC110"/>
  <c r="AA110"/>
  <c r="Y110"/>
  <c r="T110"/>
  <c r="R110"/>
  <c r="P110"/>
  <c r="N110"/>
  <c r="L110"/>
  <c r="J110"/>
  <c r="H110"/>
  <c r="F110"/>
  <c r="E110"/>
  <c r="AF110"/>
  <c r="AD110"/>
  <c r="AB110"/>
  <c r="Z110"/>
  <c r="X110"/>
  <c r="S110"/>
  <c r="Q110"/>
  <c r="O110"/>
  <c r="M110"/>
  <c r="K110"/>
  <c r="I110"/>
  <c r="G110"/>
  <c r="AP82"/>
  <c r="AN82"/>
  <c r="AL82"/>
  <c r="AJ82"/>
  <c r="AH82"/>
  <c r="AF82"/>
  <c r="AD82"/>
  <c r="AB82"/>
  <c r="Z82"/>
  <c r="X82"/>
  <c r="S82"/>
  <c r="Q82"/>
  <c r="O82"/>
  <c r="M82"/>
  <c r="K82"/>
  <c r="I82"/>
  <c r="G82"/>
  <c r="AO82"/>
  <c r="AM82"/>
  <c r="AK82"/>
  <c r="AI82"/>
  <c r="AG82"/>
  <c r="AE82"/>
  <c r="AC82"/>
  <c r="AA82"/>
  <c r="Y82"/>
  <c r="T82"/>
  <c r="R82"/>
  <c r="P82"/>
  <c r="N82"/>
  <c r="L82"/>
  <c r="J82"/>
  <c r="H82"/>
  <c r="F82"/>
  <c r="E43"/>
  <c r="AR43"/>
  <c r="AP43"/>
  <c r="AN43"/>
  <c r="AL43"/>
  <c r="AJ43"/>
  <c r="AH43"/>
  <c r="AF43"/>
  <c r="AD43"/>
  <c r="AB43"/>
  <c r="Z43"/>
  <c r="X43"/>
  <c r="T43"/>
  <c r="R43"/>
  <c r="P43"/>
  <c r="N43"/>
  <c r="L43"/>
  <c r="J43"/>
  <c r="H43"/>
  <c r="F43"/>
  <c r="AS43"/>
  <c r="AQ43"/>
  <c r="AO43"/>
  <c r="AM43"/>
  <c r="AK43"/>
  <c r="AI43"/>
  <c r="AG43"/>
  <c r="AE43"/>
  <c r="AC43"/>
  <c r="AA43"/>
  <c r="Y43"/>
  <c r="U43"/>
  <c r="S43"/>
  <c r="Q43"/>
  <c r="O43"/>
  <c r="M43"/>
  <c r="K43"/>
  <c r="I43"/>
  <c r="G43"/>
  <c r="BF110" l="1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5"/>
  <c r="BF46"/>
  <c r="BF47"/>
  <c r="BF48"/>
  <c r="BF49"/>
  <c r="BF50"/>
  <c r="BF54"/>
  <c r="BF55"/>
  <c r="BF58"/>
  <c r="BF59"/>
  <c r="BF60"/>
  <c r="BF61"/>
  <c r="BF62"/>
  <c r="BF63"/>
  <c r="BF64"/>
  <c r="BF65"/>
  <c r="BF66"/>
  <c r="BF67"/>
  <c r="BF68"/>
  <c r="BF69"/>
  <c r="BF72"/>
  <c r="BF73"/>
  <c r="BF76"/>
  <c r="BF77"/>
  <c r="BF78"/>
  <c r="BF79"/>
  <c r="BF80"/>
  <c r="BF81"/>
  <c r="BF82"/>
  <c r="BF84"/>
  <c r="BF85"/>
  <c r="BF86"/>
  <c r="BF87"/>
  <c r="BF90"/>
  <c r="BF91"/>
  <c r="BF92"/>
  <c r="BF93"/>
  <c r="BF96"/>
  <c r="BF97"/>
  <c r="BF100"/>
  <c r="BF101"/>
  <c r="BF102"/>
  <c r="BF103"/>
</calcChain>
</file>

<file path=xl/sharedStrings.xml><?xml version="1.0" encoding="utf-8"?>
<sst xmlns="http://schemas.openxmlformats.org/spreadsheetml/2006/main" count="323" uniqueCount="173">
  <si>
    <t>Утверждаю</t>
  </si>
  <si>
    <t>«_____»____________ 20 __ г.</t>
  </si>
  <si>
    <t>КАЛЕНДАРНЫЙ УЧЕБНЫЙ ГРАФИК</t>
  </si>
  <si>
    <t>образовательного учреждения начального / среднего профессионального образования</t>
  </si>
  <si>
    <t xml:space="preserve">по профессии начального / специальности среднего профессионального образования </t>
  </si>
  <si>
    <t>Номера календарных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</si>
  <si>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</si>
  <si>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</si>
  <si>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</si>
  <si>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</si>
  <si>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</si>
  <si>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27 дек. - 2 янв.</t>
  </si>
  <si>
    <t>Январь</t>
  </si>
  <si>
    <t>30 авг. - 5 сент.</t>
  </si>
  <si>
    <t>27 сент. - 3 окт.</t>
  </si>
  <si>
    <t>27 нояб. - 5 дек.</t>
  </si>
  <si>
    <t>31 янв. - 6 фев.</t>
  </si>
  <si>
    <t>Февраль</t>
  </si>
  <si>
    <t>28 фев. - 6 мар.</t>
  </si>
  <si>
    <t>Март</t>
  </si>
  <si>
    <t>28 мар. - 3 апр.</t>
  </si>
  <si>
    <t>Апрель</t>
  </si>
  <si>
    <t>25 апр. - 1 мая</t>
  </si>
  <si>
    <t>Май</t>
  </si>
  <si>
    <t>30 мая - 5 июн.</t>
  </si>
  <si>
    <t>Июнь</t>
  </si>
  <si>
    <t>27 июн. - 3 июл.</t>
  </si>
  <si>
    <t>Июль</t>
  </si>
  <si>
    <t>Август</t>
  </si>
  <si>
    <t>29 авг. - 4 сент.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</si>
  <si>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</si>
  <si>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</si>
  <si>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</si>
  <si>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</si>
  <si>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часов:</t>
  </si>
  <si>
    <t>обяз. уч.</t>
  </si>
  <si>
    <t>сам. р. с.</t>
  </si>
  <si>
    <t>1 курс</t>
  </si>
  <si>
    <t>2 курс</t>
  </si>
  <si>
    <t>3 курс</t>
  </si>
  <si>
    <t>Всего часов  в неделю:</t>
  </si>
  <si>
    <t>итого</t>
  </si>
  <si>
    <r>
      <t>_________</t>
    </r>
    <r>
      <rPr>
        <u/>
        <sz val="11"/>
        <color theme="1"/>
        <rFont val="Times New Roman"/>
        <family val="1"/>
        <charset val="204"/>
      </rPr>
      <t>базовой</t>
    </r>
    <r>
      <rPr>
        <sz val="11"/>
        <color theme="1"/>
        <rFont val="Times New Roman"/>
        <family val="1"/>
        <charset val="204"/>
      </rPr>
      <t xml:space="preserve">______________ подготовки
</t>
    </r>
    <r>
      <rPr>
        <i/>
        <sz val="11"/>
        <color theme="1"/>
        <rFont val="Times New Roman"/>
        <family val="1"/>
        <charset val="204"/>
      </rPr>
      <t>базовой или углубленной (только для СПО)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</si>
  <si>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Форма обучения – </t>
    </r>
    <r>
      <rPr>
        <u/>
        <sz val="11"/>
        <color theme="1"/>
        <rFont val="Times New Roman"/>
        <family val="1"/>
        <charset val="204"/>
      </rPr>
      <t xml:space="preserve">очная                      </t>
    </r>
  </si>
  <si>
    <r>
      <t xml:space="preserve">на базе основного общего образования </t>
    </r>
    <r>
      <rPr>
        <i/>
        <sz val="11"/>
        <color theme="1"/>
        <rFont val="Times New Roman"/>
        <family val="1"/>
        <charset val="204"/>
      </rPr>
      <t>(на базе 9 классов)</t>
    </r>
  </si>
  <si>
    <t>Учебная практика</t>
  </si>
  <si>
    <t>ПМ.02</t>
  </si>
  <si>
    <t>МДК.02.01</t>
  </si>
  <si>
    <t>Директор ОГБПОУ "СПК"</t>
  </si>
  <si>
    <t xml:space="preserve">С.А. Карпов                       </t>
  </si>
  <si>
    <r>
      <rPr>
        <u/>
        <sz val="11"/>
        <color theme="1"/>
        <rFont val="Times New Roman"/>
        <family val="1"/>
        <charset val="204"/>
      </rPr>
      <t>ОГБПОУ "Северский промышленный колледж"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наименование образовательного учреждения</t>
    </r>
    <r>
      <rPr>
        <sz val="11"/>
        <color theme="1"/>
        <rFont val="Times New Roman"/>
        <family val="1"/>
        <charset val="204"/>
      </rPr>
      <t xml:space="preserve">
</t>
    </r>
  </si>
  <si>
    <t>ПМ.03</t>
  </si>
  <si>
    <t>МДК.03.01</t>
  </si>
  <si>
    <t>ООЦ.00</t>
  </si>
  <si>
    <t>ОБЩЕОБРАЗОВАТЕЛЬНЫЙ ЦИКЛ</t>
  </si>
  <si>
    <t>ОУД.01.01</t>
  </si>
  <si>
    <t>Русский язык</t>
  </si>
  <si>
    <t>ОУД.01.02</t>
  </si>
  <si>
    <t>Литература</t>
  </si>
  <si>
    <t>ОУД.02</t>
  </si>
  <si>
    <t>Иностранный язык</t>
  </si>
  <si>
    <t>ОУД.03</t>
  </si>
  <si>
    <t>Математика: алгебра и начала математического анализа; геометрия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</si>
  <si>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</si>
  <si>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</si>
  <si>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</si>
  <si>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</si>
  <si>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</si>
  <si>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</si>
  <si>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ОУД.07</t>
  </si>
  <si>
    <t>Информатика</t>
  </si>
  <si>
    <t>ОУД.08</t>
  </si>
  <si>
    <t>Физика</t>
  </si>
  <si>
    <t>ОУД.09</t>
  </si>
  <si>
    <t>Химия</t>
  </si>
  <si>
    <t>ОУД.11.01</t>
  </si>
  <si>
    <t xml:space="preserve">Обществознание </t>
  </si>
  <si>
    <t>ОУД.11.02</t>
  </si>
  <si>
    <t>Экономика</t>
  </si>
  <si>
    <t>ОУД.11.03</t>
  </si>
  <si>
    <t>Право</t>
  </si>
  <si>
    <t>ОУД.15</t>
  </si>
  <si>
    <t>Биология</t>
  </si>
  <si>
    <t>ОУД.16</t>
  </si>
  <si>
    <t>География</t>
  </si>
  <si>
    <t>ОУД.17</t>
  </si>
  <si>
    <t>Экология</t>
  </si>
  <si>
    <t>ОГСЭ.00</t>
  </si>
  <si>
    <t>ОГСЭ.02</t>
  </si>
  <si>
    <t>ОГСЭ.03</t>
  </si>
  <si>
    <t>ОГСЭ.04</t>
  </si>
  <si>
    <t>ЕН.00</t>
  </si>
  <si>
    <t>МАТЕМАТИЧЕСКИЕ И ОБЩИЕ ЕСТЕСТВЕННО-НАУЧНЫЕ ДИСЦИПЛИНЫ</t>
  </si>
  <si>
    <t>ЕН.01</t>
  </si>
  <si>
    <t>Математика</t>
  </si>
  <si>
    <t>П.00</t>
  </si>
  <si>
    <t>ПРОФЕССИОНАЛЬНЫЙ ЦИКЛ</t>
  </si>
  <si>
    <t>ОПД.00</t>
  </si>
  <si>
    <t>ОБЩЕПРОФЕССИОНАЛЬНЫЕ  ДИСЦИПЛИНЫ</t>
  </si>
  <si>
    <t>ОП.01</t>
  </si>
  <si>
    <t>Инженерная графика</t>
  </si>
  <si>
    <t>ОП.02</t>
  </si>
  <si>
    <t>ОП.04</t>
  </si>
  <si>
    <t>Техническая механика</t>
  </si>
  <si>
    <t>ОП.05</t>
  </si>
  <si>
    <t>Материаловедение</t>
  </si>
  <si>
    <t>ОП.06</t>
  </si>
  <si>
    <t>ОП.07</t>
  </si>
  <si>
    <t>ОП.09</t>
  </si>
  <si>
    <t>ПМ.00</t>
  </si>
  <si>
    <t>ПРОФЕССИОНАЛЬНЫЕ МОДУЛИ</t>
  </si>
  <si>
    <t>ПМ.01</t>
  </si>
  <si>
    <t>МДК.01.01</t>
  </si>
  <si>
    <t>(В)ОГСЭ.06</t>
  </si>
  <si>
    <t>Основы общей и социальной психологии</t>
  </si>
  <si>
    <t>МДК.01.02</t>
  </si>
  <si>
    <t>ПП.01</t>
  </si>
  <si>
    <t>Производственная практика по профилю специальности</t>
  </si>
  <si>
    <t>ПП.02</t>
  </si>
  <si>
    <t>ОГСЭ.01</t>
  </si>
  <si>
    <t>Основы философии</t>
  </si>
  <si>
    <t>(В)ОГСЭ.05</t>
  </si>
  <si>
    <t>Культура речи делового общения</t>
  </si>
  <si>
    <t>ЕН.02</t>
  </si>
  <si>
    <t>ОП.03</t>
  </si>
  <si>
    <t>Метрология, стандартизация и сертификация</t>
  </si>
  <si>
    <t>ОП.08</t>
  </si>
  <si>
    <t>ОП.10</t>
  </si>
  <si>
    <t>Безопасность жизнедеятельности</t>
  </si>
  <si>
    <t>(В)ОП.12</t>
  </si>
  <si>
    <t>(В)ОП.13</t>
  </si>
  <si>
    <t>(В)ОП.14</t>
  </si>
  <si>
    <t>Эффективное поведение выпускников профессиональных образовательных организаций</t>
  </si>
  <si>
    <t>ПМ.04</t>
  </si>
  <si>
    <t>МДК.04.01</t>
  </si>
  <si>
    <t>УП.04</t>
  </si>
  <si>
    <t>4 курс</t>
  </si>
  <si>
    <t>УД.18</t>
  </si>
  <si>
    <t>Введение в сепциальность</t>
  </si>
  <si>
    <t>ОБЩИЕ ГУМАНИТАРНЫЕ И СОЦИАЛЬНО-ЭКОНОМИ-ЧЕСКИЕ ДИСЦИПЛИНЫ</t>
  </si>
  <si>
    <t>Компьютерная графика</t>
  </si>
  <si>
    <t>Процессы формообразования и инструменты</t>
  </si>
  <si>
    <t>Технологическое оборудование</t>
  </si>
  <si>
    <t>Основы экономики отрасли и правового обеспечения проф. Деятельности</t>
  </si>
  <si>
    <t>Выполнение работ по одной или нескольким профессиям рабочих, должностям служащих</t>
  </si>
  <si>
    <t>Выполнение работ по профессии рабочий - слесарь-ремонтник</t>
  </si>
  <si>
    <t>Основы электротехники</t>
  </si>
  <si>
    <t>Допуски и посадки</t>
  </si>
  <si>
    <t>Организация и проведение монтажа и ремонта промышленного оборудования</t>
  </si>
  <si>
    <t>МДК.01.01. Организация монтажных работ промышленного оборудования и контроль за ними</t>
  </si>
  <si>
    <t>Организация ремонтных работ промышленного оборудования и контроль за ними</t>
  </si>
  <si>
    <t>МДК 01.03</t>
  </si>
  <si>
    <t>Курсовой проект</t>
  </si>
  <si>
    <t>(В)ЕН.03</t>
  </si>
  <si>
    <t xml:space="preserve">Экологические основы природопользования </t>
  </si>
  <si>
    <t>Технология отрасли</t>
  </si>
  <si>
    <t>Информационные технологии в проф. Деятельности</t>
  </si>
  <si>
    <t>ОП.11</t>
  </si>
  <si>
    <t>Технология обработки материалов</t>
  </si>
  <si>
    <t>(В)ОП.15</t>
  </si>
  <si>
    <t>(В)ОП.16</t>
  </si>
  <si>
    <t>Бизнес планирование</t>
  </si>
  <si>
    <t>Организация и выполнение работ по эксплуатации промышленного оборудования</t>
  </si>
  <si>
    <t>Эксплуатация промышленного оборудования</t>
  </si>
  <si>
    <t>Участие в организации производственной деятельности структурного подразделения</t>
  </si>
  <si>
    <t>Организация работы структурного подразделения</t>
  </si>
  <si>
    <t>МДК 03.02</t>
  </si>
  <si>
    <t>Комплексный курсовой проект</t>
  </si>
  <si>
    <t>УП.03</t>
  </si>
  <si>
    <r>
      <t xml:space="preserve">15.02.01_51 </t>
    </r>
    <r>
      <rPr>
        <u/>
        <sz val="11"/>
        <color theme="1"/>
        <rFont val="Times New Roman"/>
        <family val="1"/>
        <charset val="204"/>
      </rPr>
      <t>Монтаж и техническая эксплуатация промышленного оборудования               (по отраслям)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код и наименование профессии / специальности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</si>
  <si>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Квалификация: </t>
    </r>
    <r>
      <rPr>
        <u/>
        <sz val="11"/>
        <color theme="1"/>
        <rFont val="Times New Roman"/>
        <family val="1"/>
        <charset val="204"/>
      </rPr>
      <t>Техник-механик</t>
    </r>
  </si>
  <si>
    <r>
      <t>Нормативный срок обучения – _</t>
    </r>
    <r>
      <rPr>
        <u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_ года и _</t>
    </r>
    <r>
      <rPr>
        <u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_ мес.</t>
    </r>
  </si>
  <si>
    <t>Группа Д047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</si>
</sst>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6" fillId="0" borderId="3" xfId="0" applyFont="1" applyBorder="1" applyAlignment="1"/>
    <xf numFmtId="0" fontId="6" fillId="0" borderId="10" xfId="0" applyFont="1" applyBorder="1" applyAlignment="1"/>
    <xf numFmtId="0" fontId="7" fillId="0" borderId="18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14" xfId="0" applyFont="1" applyFill="1" applyBorder="1" applyAlignment="1">
      <alignment horizontal="left" vertical="center" wrapText="1"/>
    </xf>
    <xf numFmtId="0" fontId="8" fillId="0" borderId="0" xfId="0" applyFont="1"/>
    <xf numFmtId="0" fontId="6" fillId="0" borderId="7" xfId="0" applyFont="1" applyBorder="1"/>
    <xf numFmtId="1" fontId="6" fillId="0" borderId="5" xfId="0" applyNumberFormat="1" applyFont="1" applyBorder="1"/>
    <xf numFmtId="1" fontId="6" fillId="0" borderId="7" xfId="0" applyNumberFormat="1" applyFont="1" applyBorder="1"/>
    <xf numFmtId="1" fontId="6" fillId="0" borderId="9" xfId="0" applyNumberFormat="1" applyFont="1" applyBorder="1"/>
    <xf numFmtId="0" fontId="6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1" fontId="6" fillId="0" borderId="1" xfId="0" applyNumberFormat="1" applyFont="1" applyBorder="1"/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6" fillId="0" borderId="3" xfId="0" applyNumberFormat="1" applyFont="1" applyBorder="1"/>
    <xf numFmtId="0" fontId="7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6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" xfId="0" applyFont="1" applyBorder="1"/>
    <xf numFmtId="0" fontId="6" fillId="0" borderId="1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164" fontId="6" fillId="0" borderId="1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0" fontId="6" fillId="0" borderId="3" xfId="0" applyFont="1" applyBorder="1" applyAlignment="1">
      <alignment shrinkToFit="1"/>
    </xf>
    <xf numFmtId="1" fontId="6" fillId="0" borderId="1" xfId="0" applyNumberFormat="1" applyFont="1" applyFill="1" applyBorder="1" applyAlignment="1">
      <alignment shrinkToFit="1"/>
    </xf>
    <xf numFmtId="1" fontId="6" fillId="0" borderId="1" xfId="0" applyNumberFormat="1" applyFont="1" applyBorder="1" applyAlignment="1">
      <alignment shrinkToFit="1"/>
    </xf>
    <xf numFmtId="0" fontId="6" fillId="0" borderId="3" xfId="0" applyFont="1" applyBorder="1"/>
    <xf numFmtId="1" fontId="6" fillId="0" borderId="3" xfId="0" applyNumberFormat="1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6" fillId="0" borderId="5" xfId="0" applyFont="1" applyBorder="1"/>
    <xf numFmtId="0" fontId="6" fillId="0" borderId="17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8" xfId="0" applyNumberFormat="1" applyFont="1" applyBorder="1" applyAlignment="1">
      <alignment shrinkToFit="1"/>
    </xf>
    <xf numFmtId="0" fontId="6" fillId="0" borderId="1" xfId="0" applyNumberFormat="1" applyFont="1" applyBorder="1" applyAlignment="1">
      <alignment shrinkToFit="1"/>
    </xf>
    <xf numFmtId="164" fontId="6" fillId="0" borderId="6" xfId="0" applyNumberFormat="1" applyFont="1" applyBorder="1" applyAlignment="1">
      <alignment shrinkToFit="1"/>
    </xf>
    <xf numFmtId="1" fontId="6" fillId="0" borderId="6" xfId="0" applyNumberFormat="1" applyFont="1" applyBorder="1" applyAlignment="1">
      <alignment shrinkToFit="1"/>
    </xf>
    <xf numFmtId="1" fontId="6" fillId="0" borderId="12" xfId="0" applyNumberFormat="1" applyFont="1" applyBorder="1" applyAlignment="1">
      <alignment shrinkToFit="1"/>
    </xf>
    <xf numFmtId="0" fontId="6" fillId="0" borderId="16" xfId="0" applyFont="1" applyBorder="1" applyAlignment="1">
      <alignment shrinkToFit="1"/>
    </xf>
    <xf numFmtId="164" fontId="6" fillId="0" borderId="1" xfId="0" applyNumberFormat="1" applyFont="1" applyBorder="1"/>
    <xf numFmtId="164" fontId="6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I25" sqref="I25"/>
    </sheetView>
  </sheetViews>
  <sheetFormatPr defaultRowHeight="15"/>
  <cols>
    <col min="9" max="9" width="9.140625" customWidth="1"/>
    <col min="11" max="11" width="9.140625" customWidth="1"/>
    <col min="14" max="15" width="9.140625" customWidth="1"/>
  </cols>
  <sheetData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2:14">
      <c r="B4" s="1"/>
      <c r="C4" s="1"/>
      <c r="D4" s="1"/>
      <c r="E4" s="1"/>
      <c r="F4" s="1"/>
      <c r="G4" s="1"/>
      <c r="H4" s="1"/>
      <c r="I4" s="1"/>
      <c r="J4" s="2"/>
      <c r="K4" s="2"/>
      <c r="L4" s="58" t="s">
        <v>0</v>
      </c>
      <c r="M4" s="58"/>
      <c r="N4" s="2"/>
    </row>
    <row r="5" spans="2:14">
      <c r="B5" s="1"/>
      <c r="C5" s="1"/>
      <c r="D5" s="1"/>
      <c r="E5" s="1"/>
      <c r="F5" s="1"/>
      <c r="G5" s="1"/>
      <c r="H5" s="1"/>
      <c r="I5" s="2"/>
      <c r="J5" s="2"/>
      <c r="K5" s="59" t="s">
        <v>48</v>
      </c>
      <c r="L5" s="59"/>
      <c r="M5" s="59"/>
      <c r="N5" s="59"/>
    </row>
    <row r="6" spans="2:14">
      <c r="B6" s="1"/>
      <c r="C6" s="1"/>
      <c r="D6" s="1"/>
      <c r="E6" s="1"/>
      <c r="F6" s="1"/>
      <c r="G6" s="1"/>
      <c r="H6" s="1"/>
      <c r="I6" s="2"/>
      <c r="J6" s="2"/>
      <c r="K6" s="60" t="s">
        <v>49</v>
      </c>
      <c r="L6" s="59"/>
      <c r="M6" s="59"/>
      <c r="N6" s="59"/>
    </row>
    <row r="7" spans="2:14">
      <c r="B7" s="1"/>
      <c r="C7" s="1"/>
      <c r="D7" s="1"/>
      <c r="E7" s="1"/>
      <c r="F7" s="1"/>
      <c r="G7" s="1"/>
      <c r="H7" s="1"/>
      <c r="I7" s="59" t="s">
        <v>1</v>
      </c>
      <c r="J7" s="59"/>
      <c r="K7" s="59"/>
      <c r="L7" s="59"/>
      <c r="M7" s="59"/>
      <c r="N7" s="59"/>
    </row>
    <row r="8" spans="2:14">
      <c r="B8" s="1"/>
      <c r="C8" s="1"/>
      <c r="D8" s="1"/>
      <c r="E8" s="61" t="s">
        <v>2</v>
      </c>
      <c r="F8" s="61"/>
      <c r="G8" s="61"/>
      <c r="H8" s="61"/>
      <c r="I8" s="61"/>
      <c r="J8" s="1"/>
      <c r="K8" s="1"/>
      <c r="L8" s="1"/>
      <c r="M8" s="1"/>
      <c r="N8" s="1"/>
    </row>
    <row r="9" spans="2:14">
      <c r="B9" s="1"/>
      <c r="C9" s="58" t="s">
        <v>3</v>
      </c>
      <c r="D9" s="58"/>
      <c r="E9" s="58"/>
      <c r="F9" s="58"/>
      <c r="G9" s="58"/>
      <c r="H9" s="58"/>
      <c r="I9" s="58"/>
      <c r="J9" s="58"/>
      <c r="K9" s="58"/>
      <c r="L9" s="1"/>
      <c r="M9" s="1"/>
      <c r="N9" s="1"/>
    </row>
    <row r="10" spans="2:14">
      <c r="B10" s="1"/>
      <c r="C10" s="63" t="s">
        <v>50</v>
      </c>
      <c r="D10" s="58"/>
      <c r="E10" s="58"/>
      <c r="F10" s="58"/>
      <c r="G10" s="58"/>
      <c r="H10" s="58"/>
      <c r="I10" s="58"/>
      <c r="J10" s="58"/>
      <c r="K10" s="58"/>
      <c r="L10" s="1"/>
      <c r="M10" s="1"/>
      <c r="N10" s="1"/>
    </row>
    <row r="11" spans="2:14" ht="30" customHeight="1">
      <c r="B11" s="1"/>
      <c r="C11" s="58"/>
      <c r="D11" s="58"/>
      <c r="E11" s="58"/>
      <c r="F11" s="58"/>
      <c r="G11" s="58"/>
      <c r="H11" s="58"/>
      <c r="I11" s="58"/>
      <c r="J11" s="58"/>
      <c r="K11" s="58"/>
      <c r="L11" s="1"/>
      <c r="M11" s="1"/>
      <c r="N11" s="1"/>
    </row>
    <row r="12" spans="2:14">
      <c r="B12" s="1"/>
      <c r="C12" s="58" t="s">
        <v>4</v>
      </c>
      <c r="D12" s="58"/>
      <c r="E12" s="58"/>
      <c r="F12" s="58"/>
      <c r="G12" s="58"/>
      <c r="H12" s="58"/>
      <c r="I12" s="58"/>
      <c r="J12" s="58"/>
      <c r="K12" s="58"/>
      <c r="L12" s="1"/>
      <c r="M12" s="1"/>
      <c r="N12" s="1"/>
    </row>
    <row r="13" spans="2:14" ht="27.75" customHeight="1">
      <c r="B13" s="1"/>
      <c r="C13" s="63" t="s">
        <v>169</v>
      </c>
      <c r="D13" s="63"/>
      <c r="E13" s="63"/>
      <c r="F13" s="63"/>
      <c r="G13" s="63"/>
      <c r="H13" s="63"/>
      <c r="I13" s="63"/>
      <c r="J13" s="63"/>
      <c r="K13" s="63"/>
      <c r="L13" s="1"/>
      <c r="M13" s="1"/>
      <c r="N13" s="1"/>
    </row>
    <row r="14" spans="2:14" ht="35.25" customHeight="1">
      <c r="B14" s="1"/>
      <c r="C14" s="63"/>
      <c r="D14" s="63"/>
      <c r="E14" s="63"/>
      <c r="F14" s="63"/>
      <c r="G14" s="63"/>
      <c r="H14" s="63"/>
      <c r="I14" s="63"/>
      <c r="J14" s="63"/>
      <c r="K14" s="63"/>
      <c r="L14" s="1"/>
      <c r="M14" s="1"/>
      <c r="N14" s="1"/>
    </row>
    <row r="15" spans="2:14">
      <c r="B15" s="1"/>
      <c r="C15" s="1"/>
      <c r="D15" s="63" t="s">
        <v>42</v>
      </c>
      <c r="E15" s="58"/>
      <c r="F15" s="58"/>
      <c r="G15" s="58"/>
      <c r="H15" s="58"/>
      <c r="I15" s="58"/>
      <c r="J15" s="58"/>
      <c r="K15" s="1"/>
      <c r="L15" s="1"/>
      <c r="M15" s="1"/>
      <c r="N15" s="1"/>
    </row>
    <row r="16" spans="2:14" ht="38.25" customHeight="1">
      <c r="B16" s="1"/>
      <c r="C16" s="1"/>
      <c r="D16" s="58"/>
      <c r="E16" s="58"/>
      <c r="F16" s="58"/>
      <c r="G16" s="58"/>
      <c r="H16" s="58"/>
      <c r="I16" s="58"/>
      <c r="J16" s="58"/>
      <c r="K16" s="1"/>
      <c r="L16" s="1"/>
      <c r="M16" s="1"/>
      <c r="N16" s="1"/>
    </row>
    <row r="17" spans="2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64" t="s">
        <v>170</v>
      </c>
      <c r="J20" s="64"/>
      <c r="K20" s="64"/>
      <c r="L20" s="64"/>
      <c r="M20" s="64"/>
      <c r="N20" s="64"/>
    </row>
    <row r="21" spans="2:14">
      <c r="B21" s="1"/>
      <c r="C21" s="1"/>
      <c r="D21" s="1"/>
      <c r="E21" s="1"/>
      <c r="F21" s="1"/>
      <c r="G21" s="1"/>
      <c r="H21" s="1"/>
      <c r="I21" s="64" t="s">
        <v>43</v>
      </c>
      <c r="J21" s="64"/>
      <c r="K21" s="64"/>
      <c r="L21" s="64"/>
      <c r="M21" s="64"/>
      <c r="N21" s="2"/>
    </row>
    <row r="22" spans="2:14">
      <c r="B22" s="1"/>
      <c r="C22" s="1"/>
      <c r="D22" s="1"/>
      <c r="E22" s="1"/>
      <c r="F22" s="1"/>
      <c r="G22" s="1"/>
      <c r="H22" s="1"/>
      <c r="I22" s="62" t="s">
        <v>171</v>
      </c>
      <c r="J22" s="62"/>
      <c r="K22" s="62"/>
      <c r="L22" s="62"/>
      <c r="M22" s="62"/>
      <c r="N22" s="62"/>
    </row>
    <row r="23" spans="2:14">
      <c r="B23" s="1"/>
      <c r="C23" s="1"/>
      <c r="D23" s="1"/>
      <c r="E23" s="1"/>
      <c r="F23" s="1"/>
      <c r="G23" s="1"/>
      <c r="H23" s="1"/>
      <c r="I23" s="62" t="s">
        <v>44</v>
      </c>
      <c r="J23" s="62"/>
      <c r="K23" s="62"/>
      <c r="L23" s="62"/>
      <c r="M23" s="62"/>
      <c r="N23" s="62"/>
    </row>
    <row r="24" spans="2:14">
      <c r="B24" s="1"/>
      <c r="C24" s="1"/>
      <c r="D24" s="1"/>
      <c r="E24" s="1"/>
      <c r="F24" s="1"/>
      <c r="G24" s="1"/>
      <c r="H24" s="1"/>
      <c r="I24" s="62" t="s">
        <v>172</v>
      </c>
      <c r="J24" s="62"/>
      <c r="K24" s="1"/>
      <c r="L24" s="1"/>
      <c r="M24" s="1"/>
      <c r="N24" s="1"/>
    </row>
    <row r="25" spans="2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5">
    <mergeCell ref="I22:N22"/>
    <mergeCell ref="I23:N23"/>
    <mergeCell ref="I24:J24"/>
    <mergeCell ref="C10:K11"/>
    <mergeCell ref="C12:K12"/>
    <mergeCell ref="D15:J16"/>
    <mergeCell ref="I21:M21"/>
    <mergeCell ref="I20:N20"/>
    <mergeCell ref="C13:K14"/>
    <mergeCell ref="C9:K9"/>
    <mergeCell ref="L4:M4"/>
    <mergeCell ref="K5:N5"/>
    <mergeCell ref="K6:N6"/>
    <mergeCell ref="I7:N7"/>
    <mergeCell ref="E8:I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50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B136" sqref="AB136"/>
    </sheetView>
  </sheetViews>
  <sheetFormatPr defaultRowHeight="11.25"/>
  <cols>
    <col min="1" max="1" width="3.28515625" style="7" customWidth="1"/>
    <col min="2" max="2" width="7.42578125" style="7" customWidth="1"/>
    <col min="3" max="3" width="18.42578125" style="7" customWidth="1"/>
    <col min="4" max="4" width="7.28515625" style="7" bestFit="1" customWidth="1"/>
    <col min="5" max="5" width="3" style="7" customWidth="1"/>
    <col min="6" max="10" width="3.28515625" style="7" customWidth="1"/>
    <col min="11" max="12" width="3.140625" style="7" customWidth="1"/>
    <col min="13" max="16" width="3.28515625" style="7" customWidth="1"/>
    <col min="17" max="17" width="3" style="7" customWidth="1"/>
    <col min="18" max="18" width="3.28515625" style="7" customWidth="1"/>
    <col min="19" max="20" width="3" style="7" customWidth="1"/>
    <col min="21" max="21" width="2.7109375" style="7" customWidth="1"/>
    <col min="22" max="22" width="3" style="7" customWidth="1"/>
    <col min="23" max="23" width="2.85546875" style="7" customWidth="1"/>
    <col min="24" max="26" width="3" style="7" customWidth="1"/>
    <col min="27" max="27" width="3.42578125" style="7" customWidth="1"/>
    <col min="28" max="28" width="3" style="7" customWidth="1"/>
    <col min="29" max="31" width="3.28515625" style="7" customWidth="1"/>
    <col min="32" max="32" width="3.140625" style="7" customWidth="1"/>
    <col min="33" max="33" width="3" style="7" customWidth="1"/>
    <col min="34" max="34" width="3.42578125" style="7" customWidth="1"/>
    <col min="35" max="35" width="3.140625" style="7" customWidth="1"/>
    <col min="36" max="36" width="3" style="7" customWidth="1"/>
    <col min="37" max="37" width="3.28515625" style="7" customWidth="1"/>
    <col min="38" max="38" width="3.42578125" style="7" customWidth="1"/>
    <col min="39" max="39" width="3" style="7" customWidth="1"/>
    <col min="40" max="40" width="3.42578125" style="7" customWidth="1"/>
    <col min="41" max="41" width="3.140625" style="7" customWidth="1"/>
    <col min="42" max="43" width="3" style="7" customWidth="1"/>
    <col min="44" max="44" width="3.42578125" style="7" customWidth="1"/>
    <col min="45" max="45" width="3" style="7" customWidth="1"/>
    <col min="46" max="46" width="3.140625" style="7" customWidth="1"/>
    <col min="47" max="47" width="2.85546875" style="7" customWidth="1"/>
    <col min="48" max="54" width="2.7109375" style="7" customWidth="1"/>
    <col min="55" max="56" width="2.85546875" style="7" customWidth="1"/>
    <col min="57" max="57" width="2.7109375" style="7" customWidth="1"/>
    <col min="58" max="58" width="4.5703125" style="14" customWidth="1"/>
    <col min="59" max="16384" width="9.140625" style="7"/>
  </cols>
  <sheetData>
    <row r="1" spans="1:58" ht="81.75" customHeight="1">
      <c r="A1" s="96" t="s">
        <v>30</v>
      </c>
      <c r="B1" s="96" t="s">
        <v>31</v>
      </c>
      <c r="C1" s="96" t="s">
        <v>32</v>
      </c>
      <c r="D1" s="96" t="s">
        <v>33</v>
      </c>
      <c r="E1" s="25" t="s">
        <v>13</v>
      </c>
      <c r="F1" s="93" t="s">
        <v>7</v>
      </c>
      <c r="G1" s="93"/>
      <c r="H1" s="93"/>
      <c r="I1" s="25" t="s">
        <v>14</v>
      </c>
      <c r="J1" s="93" t="s">
        <v>8</v>
      </c>
      <c r="K1" s="93"/>
      <c r="L1" s="93"/>
      <c r="M1" s="93"/>
      <c r="N1" s="93" t="s">
        <v>9</v>
      </c>
      <c r="O1" s="93"/>
      <c r="P1" s="93"/>
      <c r="Q1" s="93"/>
      <c r="R1" s="25" t="s">
        <v>15</v>
      </c>
      <c r="S1" s="93" t="s">
        <v>10</v>
      </c>
      <c r="T1" s="93"/>
      <c r="U1" s="93"/>
      <c r="V1" s="25" t="s">
        <v>11</v>
      </c>
      <c r="W1" s="93" t="s">
        <v>12</v>
      </c>
      <c r="X1" s="93"/>
      <c r="Y1" s="93"/>
      <c r="Z1" s="93"/>
      <c r="AA1" s="25" t="s">
        <v>16</v>
      </c>
      <c r="AB1" s="93" t="s">
        <v>17</v>
      </c>
      <c r="AC1" s="93"/>
      <c r="AD1" s="93"/>
      <c r="AE1" s="25" t="s">
        <v>18</v>
      </c>
      <c r="AF1" s="93" t="s">
        <v>19</v>
      </c>
      <c r="AG1" s="93"/>
      <c r="AH1" s="93"/>
      <c r="AI1" s="25" t="s">
        <v>20</v>
      </c>
      <c r="AJ1" s="93" t="s">
        <v>21</v>
      </c>
      <c r="AK1" s="93"/>
      <c r="AL1" s="93"/>
      <c r="AM1" s="25" t="s">
        <v>22</v>
      </c>
      <c r="AN1" s="93" t="s">
        <v>23</v>
      </c>
      <c r="AO1" s="93"/>
      <c r="AP1" s="93"/>
      <c r="AQ1" s="93"/>
      <c r="AR1" s="25" t="s">
        <v>24</v>
      </c>
      <c r="AS1" s="93" t="s">
        <v>25</v>
      </c>
      <c r="AT1" s="93"/>
      <c r="AU1" s="93"/>
      <c r="AV1" s="25" t="s">
        <v>26</v>
      </c>
      <c r="AW1" s="93" t="s">
        <v>27</v>
      </c>
      <c r="AX1" s="93"/>
      <c r="AY1" s="93"/>
      <c r="AZ1" s="93"/>
      <c r="BA1" s="93" t="s">
        <v>28</v>
      </c>
      <c r="BB1" s="93"/>
      <c r="BC1" s="93"/>
      <c r="BD1" s="93"/>
      <c r="BE1" s="25" t="s">
        <v>29</v>
      </c>
      <c r="BF1" s="91" t="s">
        <v>34</v>
      </c>
    </row>
    <row r="2" spans="1:58">
      <c r="A2" s="96"/>
      <c r="B2" s="96"/>
      <c r="C2" s="96"/>
      <c r="D2" s="96"/>
      <c r="E2" s="94" t="s">
        <v>5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1"/>
    </row>
    <row r="3" spans="1:58">
      <c r="A3" s="96"/>
      <c r="B3" s="96"/>
      <c r="C3" s="96"/>
      <c r="D3" s="96"/>
      <c r="E3" s="26">
        <v>35</v>
      </c>
      <c r="F3" s="26">
        <v>36</v>
      </c>
      <c r="G3" s="26">
        <v>37</v>
      </c>
      <c r="H3" s="26">
        <v>38</v>
      </c>
      <c r="I3" s="26">
        <v>39</v>
      </c>
      <c r="J3" s="26">
        <v>40</v>
      </c>
      <c r="K3" s="26">
        <v>41</v>
      </c>
      <c r="L3" s="27">
        <v>42</v>
      </c>
      <c r="M3" s="27">
        <v>43</v>
      </c>
      <c r="N3" s="27">
        <v>44</v>
      </c>
      <c r="O3" s="27">
        <v>45</v>
      </c>
      <c r="P3" s="27">
        <v>46</v>
      </c>
      <c r="Q3" s="27">
        <v>47</v>
      </c>
      <c r="R3" s="27">
        <v>48</v>
      </c>
      <c r="S3" s="27">
        <v>49</v>
      </c>
      <c r="T3" s="27">
        <v>50</v>
      </c>
      <c r="U3" s="27">
        <v>51</v>
      </c>
      <c r="V3" s="27">
        <v>52</v>
      </c>
      <c r="W3" s="27">
        <v>1</v>
      </c>
      <c r="X3" s="27">
        <v>2</v>
      </c>
      <c r="Y3" s="27">
        <v>3</v>
      </c>
      <c r="Z3" s="27">
        <v>4</v>
      </c>
      <c r="AA3" s="27">
        <v>5</v>
      </c>
      <c r="AB3" s="27">
        <v>6</v>
      </c>
      <c r="AC3" s="27">
        <v>7</v>
      </c>
      <c r="AD3" s="27">
        <v>8</v>
      </c>
      <c r="AE3" s="27">
        <v>9</v>
      </c>
      <c r="AF3" s="27">
        <v>10</v>
      </c>
      <c r="AG3" s="27">
        <v>11</v>
      </c>
      <c r="AH3" s="26">
        <v>12</v>
      </c>
      <c r="AI3" s="26">
        <v>13</v>
      </c>
      <c r="AJ3" s="26">
        <v>14</v>
      </c>
      <c r="AK3" s="26">
        <v>15</v>
      </c>
      <c r="AL3" s="27">
        <v>16</v>
      </c>
      <c r="AM3" s="26">
        <v>17</v>
      </c>
      <c r="AN3" s="26">
        <v>18</v>
      </c>
      <c r="AO3" s="26">
        <v>19</v>
      </c>
      <c r="AP3" s="26">
        <v>20</v>
      </c>
      <c r="AQ3" s="26">
        <v>21</v>
      </c>
      <c r="AR3" s="26">
        <v>22</v>
      </c>
      <c r="AS3" s="26">
        <v>23</v>
      </c>
      <c r="AT3" s="26">
        <v>24</v>
      </c>
      <c r="AU3" s="26">
        <v>25</v>
      </c>
      <c r="AV3" s="26">
        <v>26</v>
      </c>
      <c r="AW3" s="26">
        <v>27</v>
      </c>
      <c r="AX3" s="26">
        <v>28</v>
      </c>
      <c r="AY3" s="26">
        <v>29</v>
      </c>
      <c r="AZ3" s="26">
        <v>30</v>
      </c>
      <c r="BA3" s="26">
        <v>31</v>
      </c>
      <c r="BB3" s="26">
        <v>32</v>
      </c>
      <c r="BC3" s="26">
        <v>33</v>
      </c>
      <c r="BD3" s="26">
        <v>34</v>
      </c>
      <c r="BE3" s="27">
        <v>35</v>
      </c>
      <c r="BF3" s="91"/>
    </row>
    <row r="4" spans="1:58">
      <c r="A4" s="96"/>
      <c r="B4" s="96"/>
      <c r="C4" s="96"/>
      <c r="D4" s="96"/>
      <c r="E4" s="94" t="s">
        <v>6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5"/>
      <c r="W4" s="95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1"/>
    </row>
    <row r="5" spans="1:58" ht="12" thickBot="1">
      <c r="A5" s="96"/>
      <c r="B5" s="97"/>
      <c r="C5" s="97"/>
      <c r="D5" s="97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5">
        <v>16</v>
      </c>
      <c r="U5" s="4">
        <v>17</v>
      </c>
      <c r="V5" s="4">
        <v>18</v>
      </c>
      <c r="W5" s="4">
        <v>19</v>
      </c>
      <c r="X5" s="28">
        <v>20</v>
      </c>
      <c r="Y5" s="4">
        <v>21</v>
      </c>
      <c r="Z5" s="4">
        <v>22</v>
      </c>
      <c r="AA5" s="4">
        <v>23</v>
      </c>
      <c r="AB5" s="4">
        <v>24</v>
      </c>
      <c r="AC5" s="4">
        <v>25</v>
      </c>
      <c r="AD5" s="4">
        <v>26</v>
      </c>
      <c r="AE5" s="4">
        <v>27</v>
      </c>
      <c r="AF5" s="4">
        <v>28</v>
      </c>
      <c r="AG5" s="4">
        <v>29</v>
      </c>
      <c r="AH5" s="4">
        <v>30</v>
      </c>
      <c r="AI5" s="4">
        <v>31</v>
      </c>
      <c r="AJ5" s="4">
        <v>32</v>
      </c>
      <c r="AK5" s="4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">
        <v>40</v>
      </c>
      <c r="AS5" s="4">
        <v>41</v>
      </c>
      <c r="AT5" s="4">
        <v>42</v>
      </c>
      <c r="AU5" s="4">
        <v>43</v>
      </c>
      <c r="AV5" s="4">
        <v>44</v>
      </c>
      <c r="AW5" s="4">
        <v>45</v>
      </c>
      <c r="AX5" s="4">
        <v>46</v>
      </c>
      <c r="AY5" s="4">
        <v>47</v>
      </c>
      <c r="AZ5" s="4">
        <v>48</v>
      </c>
      <c r="BA5" s="4">
        <v>49</v>
      </c>
      <c r="BB5" s="4">
        <v>50</v>
      </c>
      <c r="BC5" s="4">
        <v>51</v>
      </c>
      <c r="BD5" s="4">
        <v>52</v>
      </c>
      <c r="BE5" s="4">
        <v>53</v>
      </c>
      <c r="BF5" s="92"/>
    </row>
    <row r="6" spans="1:58" ht="25.5" customHeight="1" thickBot="1">
      <c r="A6" s="80" t="s">
        <v>37</v>
      </c>
      <c r="B6" s="16" t="s">
        <v>53</v>
      </c>
      <c r="C6" s="6" t="s">
        <v>54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29"/>
      <c r="V6" s="29"/>
      <c r="W6" s="29"/>
      <c r="X6" s="31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10"/>
    </row>
    <row r="7" spans="1:58" s="9" customFormat="1">
      <c r="A7" s="80"/>
      <c r="B7" s="98" t="s">
        <v>55</v>
      </c>
      <c r="C7" s="85" t="s">
        <v>56</v>
      </c>
      <c r="D7" s="32" t="s">
        <v>35</v>
      </c>
      <c r="E7" s="33">
        <v>2</v>
      </c>
      <c r="F7" s="33">
        <v>2</v>
      </c>
      <c r="G7" s="33">
        <v>2</v>
      </c>
      <c r="H7" s="33">
        <v>2</v>
      </c>
      <c r="I7" s="33">
        <v>2</v>
      </c>
      <c r="J7" s="33">
        <v>2</v>
      </c>
      <c r="K7" s="33">
        <v>2</v>
      </c>
      <c r="L7" s="33">
        <v>2</v>
      </c>
      <c r="M7" s="33">
        <v>2</v>
      </c>
      <c r="N7" s="33">
        <v>2</v>
      </c>
      <c r="O7" s="33">
        <v>2</v>
      </c>
      <c r="P7" s="33">
        <v>2</v>
      </c>
      <c r="Q7" s="33">
        <v>2</v>
      </c>
      <c r="R7" s="33">
        <v>2</v>
      </c>
      <c r="S7" s="33">
        <v>2</v>
      </c>
      <c r="T7" s="33">
        <v>2</v>
      </c>
      <c r="U7" s="33">
        <v>2</v>
      </c>
      <c r="V7" s="33"/>
      <c r="W7" s="33"/>
      <c r="X7" s="34">
        <v>2</v>
      </c>
      <c r="Y7" s="34">
        <v>2</v>
      </c>
      <c r="Z7" s="34">
        <v>2</v>
      </c>
      <c r="AA7" s="34">
        <v>2</v>
      </c>
      <c r="AB7" s="34">
        <v>2</v>
      </c>
      <c r="AC7" s="34">
        <v>2</v>
      </c>
      <c r="AD7" s="34">
        <v>2</v>
      </c>
      <c r="AE7" s="34">
        <v>2</v>
      </c>
      <c r="AF7" s="34">
        <v>2</v>
      </c>
      <c r="AG7" s="34">
        <v>2</v>
      </c>
      <c r="AH7" s="34">
        <v>2</v>
      </c>
      <c r="AI7" s="34">
        <v>2</v>
      </c>
      <c r="AJ7" s="34">
        <v>2</v>
      </c>
      <c r="AK7" s="34">
        <v>2</v>
      </c>
      <c r="AL7" s="34">
        <v>2</v>
      </c>
      <c r="AM7" s="34">
        <v>2</v>
      </c>
      <c r="AN7" s="34">
        <v>2</v>
      </c>
      <c r="AO7" s="34">
        <v>2</v>
      </c>
      <c r="AP7" s="34">
        <v>2</v>
      </c>
      <c r="AQ7" s="34">
        <v>2</v>
      </c>
      <c r="AR7" s="34">
        <v>2</v>
      </c>
      <c r="AS7" s="34">
        <v>2</v>
      </c>
      <c r="AT7" s="34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11">
        <f t="shared" ref="BF7:BF55" si="0">SUM(E7:BE7)</f>
        <v>78</v>
      </c>
    </row>
    <row r="8" spans="1:58">
      <c r="A8" s="80"/>
      <c r="B8" s="98"/>
      <c r="C8" s="85"/>
      <c r="D8" s="32" t="s">
        <v>36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/>
      <c r="W8" s="33"/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>
        <v>1</v>
      </c>
      <c r="AI8" s="33">
        <v>1</v>
      </c>
      <c r="AJ8" s="33">
        <v>1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3">
        <v>1</v>
      </c>
      <c r="AR8" s="33">
        <v>1</v>
      </c>
      <c r="AS8" s="33">
        <v>1</v>
      </c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11">
        <f t="shared" si="0"/>
        <v>39</v>
      </c>
    </row>
    <row r="9" spans="1:58" s="9" customFormat="1">
      <c r="A9" s="80"/>
      <c r="B9" s="98" t="s">
        <v>57</v>
      </c>
      <c r="C9" s="85" t="s">
        <v>58</v>
      </c>
      <c r="D9" s="32" t="s">
        <v>35</v>
      </c>
      <c r="E9" s="33">
        <v>4</v>
      </c>
      <c r="F9" s="33">
        <v>4</v>
      </c>
      <c r="G9" s="33">
        <v>4</v>
      </c>
      <c r="H9" s="33">
        <v>4</v>
      </c>
      <c r="I9" s="33">
        <v>4</v>
      </c>
      <c r="J9" s="33">
        <v>4</v>
      </c>
      <c r="K9" s="33">
        <v>4</v>
      </c>
      <c r="L9" s="33">
        <v>4</v>
      </c>
      <c r="M9" s="33">
        <v>4</v>
      </c>
      <c r="N9" s="33">
        <v>4</v>
      </c>
      <c r="O9" s="33">
        <v>4</v>
      </c>
      <c r="P9" s="33">
        <v>4</v>
      </c>
      <c r="Q9" s="33">
        <v>4</v>
      </c>
      <c r="R9" s="33">
        <v>4</v>
      </c>
      <c r="S9" s="33">
        <v>4</v>
      </c>
      <c r="T9" s="33">
        <v>4</v>
      </c>
      <c r="U9" s="33">
        <v>4</v>
      </c>
      <c r="V9" s="33"/>
      <c r="W9" s="33"/>
      <c r="X9" s="34">
        <v>2</v>
      </c>
      <c r="Y9" s="34">
        <v>2</v>
      </c>
      <c r="Z9" s="34">
        <v>2</v>
      </c>
      <c r="AA9" s="34">
        <v>2</v>
      </c>
      <c r="AB9" s="34">
        <v>2</v>
      </c>
      <c r="AC9" s="34">
        <v>2</v>
      </c>
      <c r="AD9" s="34">
        <v>2</v>
      </c>
      <c r="AE9" s="34">
        <v>2</v>
      </c>
      <c r="AF9" s="34">
        <v>2</v>
      </c>
      <c r="AG9" s="34">
        <v>2</v>
      </c>
      <c r="AH9" s="34">
        <v>2</v>
      </c>
      <c r="AI9" s="34">
        <v>2</v>
      </c>
      <c r="AJ9" s="34">
        <v>2</v>
      </c>
      <c r="AK9" s="34">
        <v>2</v>
      </c>
      <c r="AL9" s="34">
        <v>2</v>
      </c>
      <c r="AM9" s="34">
        <v>2</v>
      </c>
      <c r="AN9" s="34">
        <v>2</v>
      </c>
      <c r="AO9" s="34">
        <v>2</v>
      </c>
      <c r="AP9" s="34">
        <v>2</v>
      </c>
      <c r="AQ9" s="34">
        <v>2</v>
      </c>
      <c r="AR9" s="34">
        <v>2</v>
      </c>
      <c r="AS9" s="34">
        <v>2</v>
      </c>
      <c r="AT9" s="34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11">
        <f t="shared" si="0"/>
        <v>112</v>
      </c>
    </row>
    <row r="10" spans="1:58">
      <c r="A10" s="80"/>
      <c r="B10" s="98"/>
      <c r="C10" s="85"/>
      <c r="D10" s="32" t="s">
        <v>36</v>
      </c>
      <c r="E10" s="33">
        <v>2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2</v>
      </c>
      <c r="N10" s="33">
        <v>2</v>
      </c>
      <c r="O10" s="33">
        <v>2</v>
      </c>
      <c r="P10" s="33">
        <v>2</v>
      </c>
      <c r="Q10" s="33">
        <v>2</v>
      </c>
      <c r="R10" s="33">
        <v>2</v>
      </c>
      <c r="S10" s="33">
        <v>2</v>
      </c>
      <c r="T10" s="33">
        <v>2</v>
      </c>
      <c r="U10" s="33">
        <v>2</v>
      </c>
      <c r="V10" s="33"/>
      <c r="W10" s="33"/>
      <c r="X10" s="33">
        <v>2</v>
      </c>
      <c r="Y10" s="33">
        <v>2</v>
      </c>
      <c r="Z10" s="33">
        <v>2</v>
      </c>
      <c r="AA10" s="33">
        <v>2</v>
      </c>
      <c r="AB10" s="33">
        <v>2</v>
      </c>
      <c r="AC10" s="33">
        <v>2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>
        <v>2</v>
      </c>
      <c r="AK10" s="33">
        <v>2</v>
      </c>
      <c r="AL10" s="33">
        <v>2</v>
      </c>
      <c r="AM10" s="33">
        <v>2</v>
      </c>
      <c r="AN10" s="33">
        <v>2</v>
      </c>
      <c r="AO10" s="33">
        <v>2</v>
      </c>
      <c r="AP10" s="33">
        <v>2</v>
      </c>
      <c r="AQ10" s="33">
        <v>2</v>
      </c>
      <c r="AR10" s="33">
        <v>2</v>
      </c>
      <c r="AS10" s="33">
        <v>2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11">
        <f t="shared" si="0"/>
        <v>78</v>
      </c>
    </row>
    <row r="11" spans="1:58" s="9" customFormat="1">
      <c r="A11" s="80"/>
      <c r="B11" s="98" t="s">
        <v>59</v>
      </c>
      <c r="C11" s="85" t="s">
        <v>60</v>
      </c>
      <c r="D11" s="32" t="s">
        <v>35</v>
      </c>
      <c r="E11" s="33">
        <v>3</v>
      </c>
      <c r="F11" s="33">
        <v>3</v>
      </c>
      <c r="G11" s="33">
        <v>3</v>
      </c>
      <c r="H11" s="33">
        <v>3</v>
      </c>
      <c r="I11" s="33">
        <v>3</v>
      </c>
      <c r="J11" s="33">
        <v>3</v>
      </c>
      <c r="K11" s="33">
        <v>3</v>
      </c>
      <c r="L11" s="33">
        <v>3</v>
      </c>
      <c r="M11" s="33">
        <v>3</v>
      </c>
      <c r="N11" s="33">
        <v>3</v>
      </c>
      <c r="O11" s="33">
        <v>3</v>
      </c>
      <c r="P11" s="33">
        <v>3</v>
      </c>
      <c r="Q11" s="33">
        <v>3</v>
      </c>
      <c r="R11" s="33">
        <v>3</v>
      </c>
      <c r="S11" s="33">
        <v>3</v>
      </c>
      <c r="T11" s="33">
        <v>3</v>
      </c>
      <c r="U11" s="33">
        <v>3</v>
      </c>
      <c r="V11" s="33"/>
      <c r="W11" s="33"/>
      <c r="X11" s="34">
        <v>3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3</v>
      </c>
      <c r="AF11" s="34">
        <v>3</v>
      </c>
      <c r="AG11" s="34">
        <v>3</v>
      </c>
      <c r="AH11" s="34">
        <v>3</v>
      </c>
      <c r="AI11" s="34">
        <v>3</v>
      </c>
      <c r="AJ11" s="34">
        <v>3</v>
      </c>
      <c r="AK11" s="34">
        <v>3</v>
      </c>
      <c r="AL11" s="34">
        <v>3</v>
      </c>
      <c r="AM11" s="34">
        <v>3</v>
      </c>
      <c r="AN11" s="34">
        <v>3</v>
      </c>
      <c r="AO11" s="34">
        <v>3</v>
      </c>
      <c r="AP11" s="34">
        <v>3</v>
      </c>
      <c r="AQ11" s="34">
        <v>3</v>
      </c>
      <c r="AR11" s="34">
        <v>3</v>
      </c>
      <c r="AS11" s="34">
        <v>3</v>
      </c>
      <c r="AT11" s="34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11">
        <f t="shared" si="0"/>
        <v>117</v>
      </c>
    </row>
    <row r="12" spans="1:58">
      <c r="A12" s="80"/>
      <c r="B12" s="98"/>
      <c r="C12" s="85"/>
      <c r="D12" s="32" t="s">
        <v>36</v>
      </c>
      <c r="E12" s="33">
        <v>1.5</v>
      </c>
      <c r="F12" s="33">
        <v>1.5</v>
      </c>
      <c r="G12" s="33">
        <v>1.5</v>
      </c>
      <c r="H12" s="33">
        <v>1.5</v>
      </c>
      <c r="I12" s="33">
        <v>1.5</v>
      </c>
      <c r="J12" s="33">
        <v>1.5</v>
      </c>
      <c r="K12" s="33">
        <v>1.5</v>
      </c>
      <c r="L12" s="33">
        <v>1.5</v>
      </c>
      <c r="M12" s="33">
        <v>1.5</v>
      </c>
      <c r="N12" s="33">
        <v>1.5</v>
      </c>
      <c r="O12" s="33">
        <v>1.5</v>
      </c>
      <c r="P12" s="33">
        <v>1.5</v>
      </c>
      <c r="Q12" s="33">
        <v>1.5</v>
      </c>
      <c r="R12" s="33">
        <v>1.5</v>
      </c>
      <c r="S12" s="33">
        <v>1.5</v>
      </c>
      <c r="T12" s="33">
        <v>1.5</v>
      </c>
      <c r="U12" s="33">
        <v>1.5</v>
      </c>
      <c r="V12" s="33"/>
      <c r="W12" s="33"/>
      <c r="X12" s="33">
        <v>1.5</v>
      </c>
      <c r="Y12" s="33">
        <v>1.5</v>
      </c>
      <c r="Z12" s="33">
        <v>1.5</v>
      </c>
      <c r="AA12" s="33">
        <v>1.5</v>
      </c>
      <c r="AB12" s="33">
        <v>1.5</v>
      </c>
      <c r="AC12" s="33">
        <v>1.5</v>
      </c>
      <c r="AD12" s="33">
        <v>1.5</v>
      </c>
      <c r="AE12" s="33">
        <v>1.5</v>
      </c>
      <c r="AF12" s="33">
        <v>1.5</v>
      </c>
      <c r="AG12" s="33">
        <v>1.5</v>
      </c>
      <c r="AH12" s="33">
        <v>1.5</v>
      </c>
      <c r="AI12" s="33">
        <v>1.5</v>
      </c>
      <c r="AJ12" s="33">
        <v>1.5</v>
      </c>
      <c r="AK12" s="33">
        <v>1.5</v>
      </c>
      <c r="AL12" s="33">
        <v>1.5</v>
      </c>
      <c r="AM12" s="33">
        <v>1.5</v>
      </c>
      <c r="AN12" s="33">
        <v>1.5</v>
      </c>
      <c r="AO12" s="33">
        <v>1.5</v>
      </c>
      <c r="AP12" s="33">
        <v>1.5</v>
      </c>
      <c r="AQ12" s="33">
        <v>1.5</v>
      </c>
      <c r="AR12" s="33">
        <v>1.5</v>
      </c>
      <c r="AS12" s="33">
        <v>1.5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11">
        <f t="shared" si="0"/>
        <v>58.5</v>
      </c>
    </row>
    <row r="13" spans="1:58" s="9" customFormat="1" ht="18.75" customHeight="1">
      <c r="A13" s="80"/>
      <c r="B13" s="98" t="s">
        <v>61</v>
      </c>
      <c r="C13" s="85" t="s">
        <v>62</v>
      </c>
      <c r="D13" s="32" t="s">
        <v>35</v>
      </c>
      <c r="E13" s="33">
        <v>7</v>
      </c>
      <c r="F13" s="33">
        <v>7</v>
      </c>
      <c r="G13" s="33">
        <v>7</v>
      </c>
      <c r="H13" s="33">
        <v>7</v>
      </c>
      <c r="I13" s="33">
        <v>7</v>
      </c>
      <c r="J13" s="33">
        <v>7</v>
      </c>
      <c r="K13" s="33">
        <v>7</v>
      </c>
      <c r="L13" s="33">
        <v>7</v>
      </c>
      <c r="M13" s="33">
        <v>7</v>
      </c>
      <c r="N13" s="33">
        <v>7</v>
      </c>
      <c r="O13" s="33">
        <v>7</v>
      </c>
      <c r="P13" s="33">
        <v>7</v>
      </c>
      <c r="Q13" s="33">
        <v>7</v>
      </c>
      <c r="R13" s="33">
        <v>7</v>
      </c>
      <c r="S13" s="33">
        <v>7</v>
      </c>
      <c r="T13" s="33">
        <v>7</v>
      </c>
      <c r="U13" s="33">
        <v>7</v>
      </c>
      <c r="V13" s="33"/>
      <c r="W13" s="33"/>
      <c r="X13" s="34">
        <v>5</v>
      </c>
      <c r="Y13" s="34">
        <v>5</v>
      </c>
      <c r="Z13" s="34">
        <v>5</v>
      </c>
      <c r="AA13" s="34">
        <v>5</v>
      </c>
      <c r="AB13" s="34">
        <v>5</v>
      </c>
      <c r="AC13" s="34">
        <v>5</v>
      </c>
      <c r="AD13" s="34">
        <v>5</v>
      </c>
      <c r="AE13" s="34">
        <v>5</v>
      </c>
      <c r="AF13" s="34">
        <v>5</v>
      </c>
      <c r="AG13" s="34">
        <v>5</v>
      </c>
      <c r="AH13" s="34">
        <v>5</v>
      </c>
      <c r="AI13" s="34">
        <v>5</v>
      </c>
      <c r="AJ13" s="34">
        <v>5</v>
      </c>
      <c r="AK13" s="34">
        <v>5</v>
      </c>
      <c r="AL13" s="34">
        <v>5</v>
      </c>
      <c r="AM13" s="34">
        <v>5</v>
      </c>
      <c r="AN13" s="34">
        <v>5</v>
      </c>
      <c r="AO13" s="34">
        <v>5</v>
      </c>
      <c r="AP13" s="34">
        <v>5</v>
      </c>
      <c r="AQ13" s="34">
        <v>5</v>
      </c>
      <c r="AR13" s="34">
        <v>5</v>
      </c>
      <c r="AS13" s="34">
        <v>5</v>
      </c>
      <c r="AT13" s="34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11">
        <f t="shared" si="0"/>
        <v>229</v>
      </c>
    </row>
    <row r="14" spans="1:58" ht="18.75" customHeight="1">
      <c r="A14" s="80"/>
      <c r="B14" s="98"/>
      <c r="C14" s="85"/>
      <c r="D14" s="32" t="s">
        <v>36</v>
      </c>
      <c r="E14" s="33">
        <v>3</v>
      </c>
      <c r="F14" s="33">
        <v>3</v>
      </c>
      <c r="G14" s="33">
        <v>3</v>
      </c>
      <c r="H14" s="33">
        <v>3</v>
      </c>
      <c r="I14" s="33">
        <v>3</v>
      </c>
      <c r="J14" s="33">
        <v>3</v>
      </c>
      <c r="K14" s="33">
        <v>3</v>
      </c>
      <c r="L14" s="33">
        <v>3</v>
      </c>
      <c r="M14" s="33">
        <v>3</v>
      </c>
      <c r="N14" s="33">
        <v>3</v>
      </c>
      <c r="O14" s="33">
        <v>3</v>
      </c>
      <c r="P14" s="33">
        <v>3</v>
      </c>
      <c r="Q14" s="33">
        <v>3</v>
      </c>
      <c r="R14" s="33">
        <v>3</v>
      </c>
      <c r="S14" s="33">
        <v>3</v>
      </c>
      <c r="T14" s="33">
        <v>3</v>
      </c>
      <c r="U14" s="33">
        <v>3</v>
      </c>
      <c r="V14" s="33"/>
      <c r="W14" s="33"/>
      <c r="X14" s="33">
        <v>3</v>
      </c>
      <c r="Y14" s="33">
        <v>3</v>
      </c>
      <c r="Z14" s="33">
        <v>3</v>
      </c>
      <c r="AA14" s="33">
        <v>3</v>
      </c>
      <c r="AB14" s="33">
        <v>3</v>
      </c>
      <c r="AC14" s="33">
        <v>3</v>
      </c>
      <c r="AD14" s="33">
        <v>3</v>
      </c>
      <c r="AE14" s="33">
        <v>3</v>
      </c>
      <c r="AF14" s="33">
        <v>3</v>
      </c>
      <c r="AG14" s="33">
        <v>3</v>
      </c>
      <c r="AH14" s="33">
        <v>3</v>
      </c>
      <c r="AI14" s="33">
        <v>3</v>
      </c>
      <c r="AJ14" s="33">
        <v>3</v>
      </c>
      <c r="AK14" s="33">
        <v>3</v>
      </c>
      <c r="AL14" s="33">
        <v>3</v>
      </c>
      <c r="AM14" s="33">
        <v>3</v>
      </c>
      <c r="AN14" s="33">
        <v>3</v>
      </c>
      <c r="AO14" s="33">
        <v>3</v>
      </c>
      <c r="AP14" s="33">
        <v>3</v>
      </c>
      <c r="AQ14" s="33">
        <v>3</v>
      </c>
      <c r="AR14" s="33">
        <v>3</v>
      </c>
      <c r="AS14" s="33">
        <v>3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11">
        <f t="shared" si="0"/>
        <v>117</v>
      </c>
    </row>
    <row r="15" spans="1:58" s="9" customFormat="1">
      <c r="A15" s="80"/>
      <c r="B15" s="99" t="s">
        <v>63</v>
      </c>
      <c r="C15" s="72" t="s">
        <v>64</v>
      </c>
      <c r="D15" s="32" t="s">
        <v>35</v>
      </c>
      <c r="E15" s="33">
        <v>3</v>
      </c>
      <c r="F15" s="33">
        <v>3</v>
      </c>
      <c r="G15" s="33">
        <v>3</v>
      </c>
      <c r="H15" s="33">
        <v>3</v>
      </c>
      <c r="I15" s="33">
        <v>3</v>
      </c>
      <c r="J15" s="33">
        <v>3</v>
      </c>
      <c r="K15" s="33">
        <v>3</v>
      </c>
      <c r="L15" s="33">
        <v>3</v>
      </c>
      <c r="M15" s="33">
        <v>3</v>
      </c>
      <c r="N15" s="33">
        <v>3</v>
      </c>
      <c r="O15" s="33">
        <v>3</v>
      </c>
      <c r="P15" s="33">
        <v>3</v>
      </c>
      <c r="Q15" s="33">
        <v>3</v>
      </c>
      <c r="R15" s="33">
        <v>3</v>
      </c>
      <c r="S15" s="33">
        <v>3</v>
      </c>
      <c r="T15" s="33">
        <v>3</v>
      </c>
      <c r="U15" s="33">
        <v>3</v>
      </c>
      <c r="V15" s="33"/>
      <c r="W15" s="33"/>
      <c r="X15" s="34">
        <v>3</v>
      </c>
      <c r="Y15" s="34">
        <v>3</v>
      </c>
      <c r="Z15" s="34">
        <v>3</v>
      </c>
      <c r="AA15" s="34">
        <v>3</v>
      </c>
      <c r="AB15" s="34">
        <v>3</v>
      </c>
      <c r="AC15" s="34">
        <v>3</v>
      </c>
      <c r="AD15" s="34">
        <v>3</v>
      </c>
      <c r="AE15" s="34">
        <v>3</v>
      </c>
      <c r="AF15" s="34">
        <v>3</v>
      </c>
      <c r="AG15" s="34">
        <v>3</v>
      </c>
      <c r="AH15" s="34">
        <v>3</v>
      </c>
      <c r="AI15" s="34">
        <v>3</v>
      </c>
      <c r="AJ15" s="34">
        <v>3</v>
      </c>
      <c r="AK15" s="34">
        <v>3</v>
      </c>
      <c r="AL15" s="34">
        <v>3</v>
      </c>
      <c r="AM15" s="34">
        <v>3</v>
      </c>
      <c r="AN15" s="34">
        <v>3</v>
      </c>
      <c r="AO15" s="34">
        <v>3</v>
      </c>
      <c r="AP15" s="34">
        <v>3</v>
      </c>
      <c r="AQ15" s="34">
        <v>3</v>
      </c>
      <c r="AR15" s="34">
        <v>3</v>
      </c>
      <c r="AS15" s="34">
        <v>3</v>
      </c>
      <c r="AT15" s="34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11">
        <f t="shared" si="0"/>
        <v>117</v>
      </c>
    </row>
    <row r="16" spans="1:58">
      <c r="A16" s="80"/>
      <c r="B16" s="100"/>
      <c r="C16" s="73"/>
      <c r="D16" s="32" t="s">
        <v>36</v>
      </c>
      <c r="E16" s="33">
        <v>1.5</v>
      </c>
      <c r="F16" s="33">
        <v>1.5</v>
      </c>
      <c r="G16" s="33">
        <v>1.5</v>
      </c>
      <c r="H16" s="33">
        <v>1.5</v>
      </c>
      <c r="I16" s="33">
        <v>1.5</v>
      </c>
      <c r="J16" s="33">
        <v>1.5</v>
      </c>
      <c r="K16" s="33">
        <v>1.5</v>
      </c>
      <c r="L16" s="33">
        <v>1.5</v>
      </c>
      <c r="M16" s="33">
        <v>1.5</v>
      </c>
      <c r="N16" s="33">
        <v>1.5</v>
      </c>
      <c r="O16" s="33">
        <v>1.5</v>
      </c>
      <c r="P16" s="33">
        <v>1.5</v>
      </c>
      <c r="Q16" s="33">
        <v>1.5</v>
      </c>
      <c r="R16" s="33">
        <v>1.5</v>
      </c>
      <c r="S16" s="33">
        <v>1.5</v>
      </c>
      <c r="T16" s="33">
        <v>1.5</v>
      </c>
      <c r="U16" s="33">
        <v>1.5</v>
      </c>
      <c r="V16" s="33"/>
      <c r="W16" s="33"/>
      <c r="X16" s="33">
        <v>1.5</v>
      </c>
      <c r="Y16" s="33">
        <v>1.5</v>
      </c>
      <c r="Z16" s="33">
        <v>1.5</v>
      </c>
      <c r="AA16" s="33">
        <v>1.5</v>
      </c>
      <c r="AB16" s="33">
        <v>1.5</v>
      </c>
      <c r="AC16" s="33">
        <v>1.5</v>
      </c>
      <c r="AD16" s="33">
        <v>1.5</v>
      </c>
      <c r="AE16" s="33">
        <v>1.5</v>
      </c>
      <c r="AF16" s="33">
        <v>1.5</v>
      </c>
      <c r="AG16" s="33">
        <v>1.5</v>
      </c>
      <c r="AH16" s="33">
        <v>1.5</v>
      </c>
      <c r="AI16" s="33">
        <v>1.5</v>
      </c>
      <c r="AJ16" s="33">
        <v>1.5</v>
      </c>
      <c r="AK16" s="33">
        <v>1.5</v>
      </c>
      <c r="AL16" s="33">
        <v>1.5</v>
      </c>
      <c r="AM16" s="33">
        <v>1.5</v>
      </c>
      <c r="AN16" s="33">
        <v>1.5</v>
      </c>
      <c r="AO16" s="33">
        <v>1.5</v>
      </c>
      <c r="AP16" s="33">
        <v>1.5</v>
      </c>
      <c r="AQ16" s="33">
        <v>1.5</v>
      </c>
      <c r="AR16" s="33">
        <v>1.5</v>
      </c>
      <c r="AS16" s="33">
        <v>1.5</v>
      </c>
      <c r="AT16" s="34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11">
        <f t="shared" si="0"/>
        <v>58.5</v>
      </c>
    </row>
    <row r="17" spans="1:58" s="9" customFormat="1">
      <c r="A17" s="80"/>
      <c r="B17" s="98" t="s">
        <v>65</v>
      </c>
      <c r="C17" s="85" t="s">
        <v>66</v>
      </c>
      <c r="D17" s="32" t="s">
        <v>35</v>
      </c>
      <c r="E17" s="33">
        <v>3</v>
      </c>
      <c r="F17" s="33">
        <v>3</v>
      </c>
      <c r="G17" s="33">
        <v>3</v>
      </c>
      <c r="H17" s="33">
        <v>3</v>
      </c>
      <c r="I17" s="33">
        <v>3</v>
      </c>
      <c r="J17" s="33">
        <v>3</v>
      </c>
      <c r="K17" s="33">
        <v>3</v>
      </c>
      <c r="L17" s="33">
        <v>3</v>
      </c>
      <c r="M17" s="33">
        <v>3</v>
      </c>
      <c r="N17" s="33">
        <v>3</v>
      </c>
      <c r="O17" s="33">
        <v>3</v>
      </c>
      <c r="P17" s="33">
        <v>3</v>
      </c>
      <c r="Q17" s="33">
        <v>3</v>
      </c>
      <c r="R17" s="33">
        <v>3</v>
      </c>
      <c r="S17" s="33">
        <v>3</v>
      </c>
      <c r="T17" s="33">
        <v>3</v>
      </c>
      <c r="U17" s="33">
        <v>3</v>
      </c>
      <c r="V17" s="33"/>
      <c r="W17" s="33"/>
      <c r="X17" s="33">
        <v>3</v>
      </c>
      <c r="Y17" s="33">
        <v>3</v>
      </c>
      <c r="Z17" s="33">
        <v>3</v>
      </c>
      <c r="AA17" s="33">
        <v>3</v>
      </c>
      <c r="AB17" s="33">
        <v>3</v>
      </c>
      <c r="AC17" s="33">
        <v>3</v>
      </c>
      <c r="AD17" s="33">
        <v>3</v>
      </c>
      <c r="AE17" s="33">
        <v>3</v>
      </c>
      <c r="AF17" s="33">
        <v>3</v>
      </c>
      <c r="AG17" s="33">
        <v>3</v>
      </c>
      <c r="AH17" s="33">
        <v>3</v>
      </c>
      <c r="AI17" s="33">
        <v>3</v>
      </c>
      <c r="AJ17" s="33">
        <v>3</v>
      </c>
      <c r="AK17" s="33">
        <v>3</v>
      </c>
      <c r="AL17" s="33">
        <v>3</v>
      </c>
      <c r="AM17" s="33">
        <v>3</v>
      </c>
      <c r="AN17" s="33">
        <v>3</v>
      </c>
      <c r="AO17" s="33">
        <v>3</v>
      </c>
      <c r="AP17" s="33">
        <v>3</v>
      </c>
      <c r="AQ17" s="33">
        <v>3</v>
      </c>
      <c r="AR17" s="33">
        <v>3</v>
      </c>
      <c r="AS17" s="33">
        <v>3</v>
      </c>
      <c r="AT17" s="34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11">
        <f t="shared" si="0"/>
        <v>117</v>
      </c>
    </row>
    <row r="18" spans="1:58">
      <c r="A18" s="80"/>
      <c r="B18" s="98"/>
      <c r="C18" s="85"/>
      <c r="D18" s="32" t="s">
        <v>36</v>
      </c>
      <c r="E18" s="35">
        <v>1.5</v>
      </c>
      <c r="F18" s="35">
        <v>1.5</v>
      </c>
      <c r="G18" s="35">
        <v>1.5</v>
      </c>
      <c r="H18" s="35">
        <v>1.5</v>
      </c>
      <c r="I18" s="35">
        <v>1.5</v>
      </c>
      <c r="J18" s="35">
        <v>1.5</v>
      </c>
      <c r="K18" s="35">
        <v>1.5</v>
      </c>
      <c r="L18" s="35">
        <v>1.5</v>
      </c>
      <c r="M18" s="35">
        <v>1.5</v>
      </c>
      <c r="N18" s="35">
        <v>1.5</v>
      </c>
      <c r="O18" s="35">
        <v>1.5</v>
      </c>
      <c r="P18" s="35">
        <v>1.5</v>
      </c>
      <c r="Q18" s="35">
        <v>1.5</v>
      </c>
      <c r="R18" s="35">
        <v>1.5</v>
      </c>
      <c r="S18" s="35">
        <v>1.5</v>
      </c>
      <c r="T18" s="35">
        <v>1.5</v>
      </c>
      <c r="U18" s="35">
        <v>1.5</v>
      </c>
      <c r="V18" s="35"/>
      <c r="W18" s="35"/>
      <c r="X18" s="35">
        <v>1.5</v>
      </c>
      <c r="Y18" s="35">
        <v>1.5</v>
      </c>
      <c r="Z18" s="35">
        <v>1.5</v>
      </c>
      <c r="AA18" s="35">
        <v>1.5</v>
      </c>
      <c r="AB18" s="35">
        <v>1.5</v>
      </c>
      <c r="AC18" s="35">
        <v>1.5</v>
      </c>
      <c r="AD18" s="35">
        <v>1.5</v>
      </c>
      <c r="AE18" s="35">
        <v>1.5</v>
      </c>
      <c r="AF18" s="35">
        <v>1.5</v>
      </c>
      <c r="AG18" s="35">
        <v>1.5</v>
      </c>
      <c r="AH18" s="35">
        <v>1.5</v>
      </c>
      <c r="AI18" s="35">
        <v>1.5</v>
      </c>
      <c r="AJ18" s="35">
        <v>1.5</v>
      </c>
      <c r="AK18" s="35">
        <v>1.5</v>
      </c>
      <c r="AL18" s="35">
        <v>1.5</v>
      </c>
      <c r="AM18" s="35">
        <v>1.5</v>
      </c>
      <c r="AN18" s="35">
        <v>1.5</v>
      </c>
      <c r="AO18" s="35">
        <v>1.5</v>
      </c>
      <c r="AP18" s="35">
        <v>1.5</v>
      </c>
      <c r="AQ18" s="35">
        <v>1.5</v>
      </c>
      <c r="AR18" s="35">
        <v>1.5</v>
      </c>
      <c r="AS18" s="35">
        <v>1.5</v>
      </c>
      <c r="AT18" s="36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11">
        <f t="shared" si="0"/>
        <v>58.5</v>
      </c>
    </row>
    <row r="19" spans="1:58" s="9" customFormat="1">
      <c r="A19" s="80"/>
      <c r="B19" s="98" t="s">
        <v>67</v>
      </c>
      <c r="C19" s="85" t="s">
        <v>68</v>
      </c>
      <c r="D19" s="32" t="s">
        <v>35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>
        <v>3</v>
      </c>
      <c r="Y19" s="34">
        <v>3</v>
      </c>
      <c r="Z19" s="34">
        <v>3</v>
      </c>
      <c r="AA19" s="34">
        <v>3</v>
      </c>
      <c r="AB19" s="34">
        <v>3</v>
      </c>
      <c r="AC19" s="34">
        <v>3</v>
      </c>
      <c r="AD19" s="34">
        <v>3</v>
      </c>
      <c r="AE19" s="34">
        <v>3</v>
      </c>
      <c r="AF19" s="34">
        <v>3</v>
      </c>
      <c r="AG19" s="34">
        <v>3</v>
      </c>
      <c r="AH19" s="34">
        <v>3</v>
      </c>
      <c r="AI19" s="34">
        <v>3</v>
      </c>
      <c r="AJ19" s="34">
        <v>3</v>
      </c>
      <c r="AK19" s="34">
        <v>3</v>
      </c>
      <c r="AL19" s="34">
        <v>3</v>
      </c>
      <c r="AM19" s="34">
        <v>3</v>
      </c>
      <c r="AN19" s="34">
        <v>3</v>
      </c>
      <c r="AO19" s="34">
        <v>3</v>
      </c>
      <c r="AP19" s="34">
        <v>3</v>
      </c>
      <c r="AQ19" s="34">
        <v>3</v>
      </c>
      <c r="AR19" s="34">
        <v>3</v>
      </c>
      <c r="AS19" s="34">
        <v>3</v>
      </c>
      <c r="AT19" s="34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11">
        <f t="shared" si="0"/>
        <v>66</v>
      </c>
    </row>
    <row r="20" spans="1:58">
      <c r="A20" s="80"/>
      <c r="B20" s="98"/>
      <c r="C20" s="85"/>
      <c r="D20" s="32" t="s">
        <v>36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33">
        <v>1</v>
      </c>
      <c r="AJ20" s="33">
        <v>1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3">
        <v>1</v>
      </c>
      <c r="AQ20" s="33">
        <v>1</v>
      </c>
      <c r="AR20" s="33">
        <v>1</v>
      </c>
      <c r="AS20" s="33">
        <v>1</v>
      </c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11">
        <f t="shared" si="0"/>
        <v>22</v>
      </c>
    </row>
    <row r="21" spans="1:58" s="9" customFormat="1">
      <c r="A21" s="80"/>
      <c r="B21" s="98" t="s">
        <v>69</v>
      </c>
      <c r="C21" s="85" t="s">
        <v>70</v>
      </c>
      <c r="D21" s="32" t="s">
        <v>35</v>
      </c>
      <c r="E21" s="33">
        <v>2</v>
      </c>
      <c r="F21" s="33">
        <v>2</v>
      </c>
      <c r="G21" s="33">
        <v>2</v>
      </c>
      <c r="H21" s="33">
        <v>2</v>
      </c>
      <c r="I21" s="33">
        <v>2</v>
      </c>
      <c r="J21" s="33">
        <v>2</v>
      </c>
      <c r="K21" s="33">
        <v>2</v>
      </c>
      <c r="L21" s="33">
        <v>2</v>
      </c>
      <c r="M21" s="33">
        <v>2</v>
      </c>
      <c r="N21" s="33">
        <v>2</v>
      </c>
      <c r="O21" s="33">
        <v>2</v>
      </c>
      <c r="P21" s="33">
        <v>2</v>
      </c>
      <c r="Q21" s="33">
        <v>2</v>
      </c>
      <c r="R21" s="33">
        <v>2</v>
      </c>
      <c r="S21" s="33">
        <v>2</v>
      </c>
      <c r="T21" s="33">
        <v>2</v>
      </c>
      <c r="U21" s="33">
        <v>2</v>
      </c>
      <c r="V21" s="33"/>
      <c r="W21" s="33"/>
      <c r="X21" s="34">
        <v>3</v>
      </c>
      <c r="Y21" s="34">
        <v>3</v>
      </c>
      <c r="Z21" s="34">
        <v>3</v>
      </c>
      <c r="AA21" s="34">
        <v>3</v>
      </c>
      <c r="AB21" s="34">
        <v>3</v>
      </c>
      <c r="AC21" s="34">
        <v>3</v>
      </c>
      <c r="AD21" s="34">
        <v>3</v>
      </c>
      <c r="AE21" s="34">
        <v>3</v>
      </c>
      <c r="AF21" s="34">
        <v>3</v>
      </c>
      <c r="AG21" s="34">
        <v>3</v>
      </c>
      <c r="AH21" s="34">
        <v>3</v>
      </c>
      <c r="AI21" s="34">
        <v>3</v>
      </c>
      <c r="AJ21" s="34">
        <v>3</v>
      </c>
      <c r="AK21" s="34">
        <v>3</v>
      </c>
      <c r="AL21" s="34">
        <v>3</v>
      </c>
      <c r="AM21" s="34">
        <v>3</v>
      </c>
      <c r="AN21" s="34">
        <v>3</v>
      </c>
      <c r="AO21" s="34">
        <v>3</v>
      </c>
      <c r="AP21" s="34">
        <v>3</v>
      </c>
      <c r="AQ21" s="34">
        <v>3</v>
      </c>
      <c r="AR21" s="34">
        <v>3</v>
      </c>
      <c r="AS21" s="34">
        <v>3</v>
      </c>
      <c r="AT21" s="34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11">
        <f t="shared" si="0"/>
        <v>100</v>
      </c>
    </row>
    <row r="22" spans="1:58">
      <c r="A22" s="80"/>
      <c r="B22" s="98"/>
      <c r="C22" s="85"/>
      <c r="D22" s="32" t="s">
        <v>36</v>
      </c>
      <c r="E22" s="33">
        <v>1.5</v>
      </c>
      <c r="F22" s="33">
        <v>1.5</v>
      </c>
      <c r="G22" s="33">
        <v>1.5</v>
      </c>
      <c r="H22" s="33">
        <v>1.5</v>
      </c>
      <c r="I22" s="33">
        <v>1.5</v>
      </c>
      <c r="J22" s="33">
        <v>1.5</v>
      </c>
      <c r="K22" s="33">
        <v>1.5</v>
      </c>
      <c r="L22" s="33">
        <v>1.5</v>
      </c>
      <c r="M22" s="33">
        <v>1.5</v>
      </c>
      <c r="N22" s="33">
        <v>1.5</v>
      </c>
      <c r="O22" s="33">
        <v>1.5</v>
      </c>
      <c r="P22" s="33">
        <v>1.5</v>
      </c>
      <c r="Q22" s="33">
        <v>1.5</v>
      </c>
      <c r="R22" s="33">
        <v>1.5</v>
      </c>
      <c r="S22" s="33">
        <v>1.5</v>
      </c>
      <c r="T22" s="33">
        <v>1.5</v>
      </c>
      <c r="U22" s="33">
        <v>1.5</v>
      </c>
      <c r="V22" s="33"/>
      <c r="W22" s="33"/>
      <c r="X22" s="33">
        <v>1.5</v>
      </c>
      <c r="Y22" s="33">
        <v>1.5</v>
      </c>
      <c r="Z22" s="33">
        <v>1.5</v>
      </c>
      <c r="AA22" s="33">
        <v>1.5</v>
      </c>
      <c r="AB22" s="33">
        <v>1.5</v>
      </c>
      <c r="AC22" s="33">
        <v>1.5</v>
      </c>
      <c r="AD22" s="33">
        <v>1.5</v>
      </c>
      <c r="AE22" s="33">
        <v>1.5</v>
      </c>
      <c r="AF22" s="33">
        <v>1.5</v>
      </c>
      <c r="AG22" s="33">
        <v>1.5</v>
      </c>
      <c r="AH22" s="33">
        <v>1.5</v>
      </c>
      <c r="AI22" s="33">
        <v>1.5</v>
      </c>
      <c r="AJ22" s="33">
        <v>1.5</v>
      </c>
      <c r="AK22" s="33">
        <v>1.5</v>
      </c>
      <c r="AL22" s="33">
        <v>1.5</v>
      </c>
      <c r="AM22" s="33">
        <v>1.5</v>
      </c>
      <c r="AN22" s="33">
        <v>1.5</v>
      </c>
      <c r="AO22" s="33">
        <v>1.5</v>
      </c>
      <c r="AP22" s="33">
        <v>1.5</v>
      </c>
      <c r="AQ22" s="33">
        <v>1.5</v>
      </c>
      <c r="AR22" s="33">
        <v>1.5</v>
      </c>
      <c r="AS22" s="33">
        <v>1.5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11">
        <f t="shared" si="0"/>
        <v>58.5</v>
      </c>
    </row>
    <row r="23" spans="1:58" s="9" customFormat="1">
      <c r="A23" s="80"/>
      <c r="B23" s="99" t="s">
        <v>71</v>
      </c>
      <c r="C23" s="72" t="s">
        <v>72</v>
      </c>
      <c r="D23" s="32" t="s">
        <v>35</v>
      </c>
      <c r="E23" s="33">
        <v>4</v>
      </c>
      <c r="F23" s="33">
        <v>4</v>
      </c>
      <c r="G23" s="33">
        <v>4</v>
      </c>
      <c r="H23" s="33">
        <v>4</v>
      </c>
      <c r="I23" s="33">
        <v>4</v>
      </c>
      <c r="J23" s="33">
        <v>4</v>
      </c>
      <c r="K23" s="33">
        <v>4</v>
      </c>
      <c r="L23" s="33">
        <v>4</v>
      </c>
      <c r="M23" s="33">
        <v>4</v>
      </c>
      <c r="N23" s="33">
        <v>4</v>
      </c>
      <c r="O23" s="33">
        <v>4</v>
      </c>
      <c r="P23" s="33">
        <v>4</v>
      </c>
      <c r="Q23" s="33">
        <v>4</v>
      </c>
      <c r="R23" s="33">
        <v>4</v>
      </c>
      <c r="S23" s="33">
        <v>4</v>
      </c>
      <c r="T23" s="33">
        <v>4</v>
      </c>
      <c r="U23" s="33">
        <v>4</v>
      </c>
      <c r="V23" s="33"/>
      <c r="W23" s="33"/>
      <c r="X23" s="34">
        <v>2</v>
      </c>
      <c r="Y23" s="34">
        <v>2</v>
      </c>
      <c r="Z23" s="34">
        <v>2</v>
      </c>
      <c r="AA23" s="34">
        <v>2</v>
      </c>
      <c r="AB23" s="34">
        <v>2</v>
      </c>
      <c r="AC23" s="34">
        <v>2</v>
      </c>
      <c r="AD23" s="34">
        <v>2</v>
      </c>
      <c r="AE23" s="34">
        <v>2</v>
      </c>
      <c r="AF23" s="34">
        <v>2</v>
      </c>
      <c r="AG23" s="34">
        <v>2</v>
      </c>
      <c r="AH23" s="34">
        <v>2</v>
      </c>
      <c r="AI23" s="34">
        <v>2</v>
      </c>
      <c r="AJ23" s="34">
        <v>2</v>
      </c>
      <c r="AK23" s="34">
        <v>2</v>
      </c>
      <c r="AL23" s="34">
        <v>2</v>
      </c>
      <c r="AM23" s="34">
        <v>2</v>
      </c>
      <c r="AN23" s="34">
        <v>2</v>
      </c>
      <c r="AO23" s="34">
        <v>2</v>
      </c>
      <c r="AP23" s="34">
        <v>2</v>
      </c>
      <c r="AQ23" s="34">
        <v>2</v>
      </c>
      <c r="AR23" s="34">
        <v>2</v>
      </c>
      <c r="AS23" s="34">
        <v>2</v>
      </c>
      <c r="AT23" s="34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11">
        <f t="shared" si="0"/>
        <v>112</v>
      </c>
    </row>
    <row r="24" spans="1:58">
      <c r="A24" s="80"/>
      <c r="B24" s="100"/>
      <c r="C24" s="73"/>
      <c r="D24" s="32" t="s">
        <v>36</v>
      </c>
      <c r="E24" s="33">
        <v>1.5</v>
      </c>
      <c r="F24" s="33">
        <v>1.5</v>
      </c>
      <c r="G24" s="33">
        <v>1.5</v>
      </c>
      <c r="H24" s="33">
        <v>1.5</v>
      </c>
      <c r="I24" s="33">
        <v>1.5</v>
      </c>
      <c r="J24" s="33">
        <v>1.5</v>
      </c>
      <c r="K24" s="33">
        <v>1.5</v>
      </c>
      <c r="L24" s="33">
        <v>1.5</v>
      </c>
      <c r="M24" s="33">
        <v>1.5</v>
      </c>
      <c r="N24" s="33">
        <v>1.5</v>
      </c>
      <c r="O24" s="33">
        <v>1.5</v>
      </c>
      <c r="P24" s="33">
        <v>1.5</v>
      </c>
      <c r="Q24" s="33">
        <v>1.5</v>
      </c>
      <c r="R24" s="33">
        <v>1.5</v>
      </c>
      <c r="S24" s="33">
        <v>1.5</v>
      </c>
      <c r="T24" s="33">
        <v>1.5</v>
      </c>
      <c r="U24" s="33">
        <v>1.5</v>
      </c>
      <c r="V24" s="33"/>
      <c r="W24" s="33"/>
      <c r="X24" s="33">
        <v>1.5</v>
      </c>
      <c r="Y24" s="33">
        <v>1.5</v>
      </c>
      <c r="Z24" s="33">
        <v>1.5</v>
      </c>
      <c r="AA24" s="33">
        <v>1.5</v>
      </c>
      <c r="AB24" s="33">
        <v>1.5</v>
      </c>
      <c r="AC24" s="33">
        <v>1.5</v>
      </c>
      <c r="AD24" s="33">
        <v>1.5</v>
      </c>
      <c r="AE24" s="33">
        <v>1.5</v>
      </c>
      <c r="AF24" s="33">
        <v>1.5</v>
      </c>
      <c r="AG24" s="33">
        <v>1.5</v>
      </c>
      <c r="AH24" s="33">
        <v>1.5</v>
      </c>
      <c r="AI24" s="33">
        <v>1.5</v>
      </c>
      <c r="AJ24" s="33">
        <v>1.5</v>
      </c>
      <c r="AK24" s="33">
        <v>1.5</v>
      </c>
      <c r="AL24" s="33">
        <v>1.5</v>
      </c>
      <c r="AM24" s="33">
        <v>1.5</v>
      </c>
      <c r="AN24" s="33">
        <v>1.5</v>
      </c>
      <c r="AO24" s="33">
        <v>1.5</v>
      </c>
      <c r="AP24" s="33">
        <v>1.5</v>
      </c>
      <c r="AQ24" s="33">
        <v>1.5</v>
      </c>
      <c r="AR24" s="33">
        <v>1.5</v>
      </c>
      <c r="AS24" s="33">
        <v>1.5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11">
        <f t="shared" si="0"/>
        <v>58.5</v>
      </c>
    </row>
    <row r="25" spans="1:58" s="9" customFormat="1">
      <c r="A25" s="80"/>
      <c r="B25" s="99" t="s">
        <v>73</v>
      </c>
      <c r="C25" s="72" t="s">
        <v>74</v>
      </c>
      <c r="D25" s="32" t="s">
        <v>35</v>
      </c>
      <c r="E25" s="33">
        <v>2</v>
      </c>
      <c r="F25" s="33">
        <v>2</v>
      </c>
      <c r="G25" s="33">
        <v>2</v>
      </c>
      <c r="H25" s="33">
        <v>2</v>
      </c>
      <c r="I25" s="33">
        <v>2</v>
      </c>
      <c r="J25" s="33">
        <v>2</v>
      </c>
      <c r="K25" s="33">
        <v>2</v>
      </c>
      <c r="L25" s="33">
        <v>2</v>
      </c>
      <c r="M25" s="33">
        <v>2</v>
      </c>
      <c r="N25" s="33">
        <v>2</v>
      </c>
      <c r="O25" s="33">
        <v>2</v>
      </c>
      <c r="P25" s="33">
        <v>2</v>
      </c>
      <c r="Q25" s="33">
        <v>2</v>
      </c>
      <c r="R25" s="33">
        <v>2</v>
      </c>
      <c r="S25" s="33">
        <v>2</v>
      </c>
      <c r="T25" s="33">
        <v>2</v>
      </c>
      <c r="U25" s="33">
        <v>2</v>
      </c>
      <c r="V25" s="33"/>
      <c r="W25" s="33"/>
      <c r="X25" s="33">
        <v>2</v>
      </c>
      <c r="Y25" s="33">
        <v>2</v>
      </c>
      <c r="Z25" s="33">
        <v>2</v>
      </c>
      <c r="AA25" s="33">
        <v>2</v>
      </c>
      <c r="AB25" s="33">
        <v>2</v>
      </c>
      <c r="AC25" s="33">
        <v>2</v>
      </c>
      <c r="AD25" s="33">
        <v>2</v>
      </c>
      <c r="AE25" s="33">
        <v>2</v>
      </c>
      <c r="AF25" s="33">
        <v>2</v>
      </c>
      <c r="AG25" s="33">
        <v>2</v>
      </c>
      <c r="AH25" s="33">
        <v>2</v>
      </c>
      <c r="AI25" s="33">
        <v>2</v>
      </c>
      <c r="AJ25" s="33">
        <v>2</v>
      </c>
      <c r="AK25" s="33">
        <v>2</v>
      </c>
      <c r="AL25" s="33">
        <v>2</v>
      </c>
      <c r="AM25" s="33">
        <v>2</v>
      </c>
      <c r="AN25" s="33">
        <v>2</v>
      </c>
      <c r="AO25" s="33">
        <v>2</v>
      </c>
      <c r="AP25" s="33">
        <v>2</v>
      </c>
      <c r="AQ25" s="33">
        <v>2</v>
      </c>
      <c r="AR25" s="33">
        <v>2</v>
      </c>
      <c r="AS25" s="33">
        <v>2</v>
      </c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11">
        <f t="shared" si="0"/>
        <v>78</v>
      </c>
    </row>
    <row r="26" spans="1:58">
      <c r="A26" s="80"/>
      <c r="B26" s="100"/>
      <c r="C26" s="73"/>
      <c r="D26" s="32" t="s">
        <v>36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33">
        <v>1</v>
      </c>
      <c r="T26" s="33">
        <v>1</v>
      </c>
      <c r="U26" s="33">
        <v>1</v>
      </c>
      <c r="V26" s="33"/>
      <c r="W26" s="33"/>
      <c r="X26" s="33">
        <v>1</v>
      </c>
      <c r="Y26" s="33">
        <v>1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33">
        <v>1</v>
      </c>
      <c r="AM26" s="33">
        <v>1</v>
      </c>
      <c r="AN26" s="33">
        <v>1</v>
      </c>
      <c r="AO26" s="33">
        <v>1</v>
      </c>
      <c r="AP26" s="33">
        <v>1</v>
      </c>
      <c r="AQ26" s="33">
        <v>1</v>
      </c>
      <c r="AR26" s="33">
        <v>1</v>
      </c>
      <c r="AS26" s="33">
        <v>1</v>
      </c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11">
        <f t="shared" si="0"/>
        <v>39</v>
      </c>
    </row>
    <row r="27" spans="1:58" s="9" customFormat="1">
      <c r="A27" s="80"/>
      <c r="B27" s="98" t="s">
        <v>75</v>
      </c>
      <c r="C27" s="85" t="s">
        <v>76</v>
      </c>
      <c r="D27" s="32" t="s">
        <v>35</v>
      </c>
      <c r="E27" s="33">
        <v>4</v>
      </c>
      <c r="F27" s="33">
        <v>4</v>
      </c>
      <c r="G27" s="33">
        <v>4</v>
      </c>
      <c r="H27" s="33">
        <v>4</v>
      </c>
      <c r="I27" s="33">
        <v>4</v>
      </c>
      <c r="J27" s="33">
        <v>4</v>
      </c>
      <c r="K27" s="33">
        <v>4</v>
      </c>
      <c r="L27" s="33">
        <v>4</v>
      </c>
      <c r="M27" s="33">
        <v>4</v>
      </c>
      <c r="N27" s="33">
        <v>4</v>
      </c>
      <c r="O27" s="33">
        <v>4</v>
      </c>
      <c r="P27" s="33">
        <v>4</v>
      </c>
      <c r="Q27" s="33">
        <v>4</v>
      </c>
      <c r="R27" s="33">
        <v>4</v>
      </c>
      <c r="S27" s="33">
        <v>4</v>
      </c>
      <c r="T27" s="33">
        <v>4</v>
      </c>
      <c r="U27" s="33">
        <v>4</v>
      </c>
      <c r="V27" s="33"/>
      <c r="W27" s="33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11">
        <f t="shared" si="0"/>
        <v>68</v>
      </c>
    </row>
    <row r="28" spans="1:58">
      <c r="A28" s="80"/>
      <c r="B28" s="98"/>
      <c r="C28" s="85"/>
      <c r="D28" s="32" t="s">
        <v>36</v>
      </c>
      <c r="E28" s="33">
        <v>2</v>
      </c>
      <c r="F28" s="33">
        <v>2</v>
      </c>
      <c r="G28" s="33">
        <v>2</v>
      </c>
      <c r="H28" s="33">
        <v>2</v>
      </c>
      <c r="I28" s="33">
        <v>2</v>
      </c>
      <c r="J28" s="33">
        <v>2</v>
      </c>
      <c r="K28" s="33">
        <v>2</v>
      </c>
      <c r="L28" s="33">
        <v>2</v>
      </c>
      <c r="M28" s="33">
        <v>2</v>
      </c>
      <c r="N28" s="33">
        <v>2</v>
      </c>
      <c r="O28" s="33">
        <v>2</v>
      </c>
      <c r="P28" s="33">
        <v>2</v>
      </c>
      <c r="Q28" s="33">
        <v>2</v>
      </c>
      <c r="R28" s="33">
        <v>2</v>
      </c>
      <c r="S28" s="33">
        <v>2</v>
      </c>
      <c r="T28" s="33">
        <v>2</v>
      </c>
      <c r="U28" s="33">
        <v>2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4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11">
        <f>SUM(E28:BE28)</f>
        <v>34</v>
      </c>
    </row>
    <row r="29" spans="1:58" s="9" customFormat="1">
      <c r="A29" s="80"/>
      <c r="B29" s="67" t="s">
        <v>77</v>
      </c>
      <c r="C29" s="67" t="s">
        <v>78</v>
      </c>
      <c r="D29" s="32" t="s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</v>
      </c>
      <c r="Y29" s="33">
        <v>1</v>
      </c>
      <c r="Z29" s="33">
        <v>1</v>
      </c>
      <c r="AA29" s="33">
        <v>1</v>
      </c>
      <c r="AB29" s="33">
        <v>1</v>
      </c>
      <c r="AC29" s="33">
        <v>1</v>
      </c>
      <c r="AD29" s="33">
        <v>1</v>
      </c>
      <c r="AE29" s="33">
        <v>1</v>
      </c>
      <c r="AF29" s="33">
        <v>1</v>
      </c>
      <c r="AG29" s="33">
        <v>1</v>
      </c>
      <c r="AH29" s="33">
        <v>1</v>
      </c>
      <c r="AI29" s="33">
        <v>1</v>
      </c>
      <c r="AJ29" s="33">
        <v>1</v>
      </c>
      <c r="AK29" s="33">
        <v>1</v>
      </c>
      <c r="AL29" s="33">
        <v>1</v>
      </c>
      <c r="AM29" s="33">
        <v>1</v>
      </c>
      <c r="AN29" s="33">
        <v>1</v>
      </c>
      <c r="AO29" s="33">
        <v>1</v>
      </c>
      <c r="AP29" s="33">
        <v>1</v>
      </c>
      <c r="AQ29" s="33">
        <v>1</v>
      </c>
      <c r="AR29" s="33">
        <v>1</v>
      </c>
      <c r="AS29" s="33">
        <v>1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11">
        <f t="shared" si="0"/>
        <v>22</v>
      </c>
    </row>
    <row r="30" spans="1:58">
      <c r="A30" s="80"/>
      <c r="B30" s="68"/>
      <c r="C30" s="68"/>
      <c r="D30" s="32" t="s">
        <v>36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>
        <v>0.5</v>
      </c>
      <c r="Y30" s="33">
        <v>0.5</v>
      </c>
      <c r="Z30" s="33">
        <v>0.5</v>
      </c>
      <c r="AA30" s="33">
        <v>0.5</v>
      </c>
      <c r="AB30" s="33">
        <v>0.5</v>
      </c>
      <c r="AC30" s="33">
        <v>0.5</v>
      </c>
      <c r="AD30" s="33">
        <v>0.5</v>
      </c>
      <c r="AE30" s="33">
        <v>0.5</v>
      </c>
      <c r="AF30" s="33">
        <v>0.5</v>
      </c>
      <c r="AG30" s="33">
        <v>0.5</v>
      </c>
      <c r="AH30" s="33">
        <v>0.5</v>
      </c>
      <c r="AI30" s="33">
        <v>0.5</v>
      </c>
      <c r="AJ30" s="33">
        <v>0.5</v>
      </c>
      <c r="AK30" s="33">
        <v>0.5</v>
      </c>
      <c r="AL30" s="33">
        <v>0.5</v>
      </c>
      <c r="AM30" s="33">
        <v>0.5</v>
      </c>
      <c r="AN30" s="33">
        <v>0.5</v>
      </c>
      <c r="AO30" s="33">
        <v>0.5</v>
      </c>
      <c r="AP30" s="33">
        <v>0.5</v>
      </c>
      <c r="AQ30" s="33">
        <v>0.5</v>
      </c>
      <c r="AR30" s="33">
        <v>0.5</v>
      </c>
      <c r="AS30" s="33">
        <v>0.5</v>
      </c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11">
        <f t="shared" si="0"/>
        <v>11</v>
      </c>
    </row>
    <row r="31" spans="1:58" s="9" customFormat="1">
      <c r="A31" s="80"/>
      <c r="B31" s="88" t="s">
        <v>79</v>
      </c>
      <c r="C31" s="88" t="s">
        <v>80</v>
      </c>
      <c r="D31" s="32" t="s">
        <v>35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1</v>
      </c>
      <c r="AI31" s="33">
        <v>1</v>
      </c>
      <c r="AJ31" s="33">
        <v>1</v>
      </c>
      <c r="AK31" s="33">
        <v>1</v>
      </c>
      <c r="AL31" s="33">
        <v>1</v>
      </c>
      <c r="AM31" s="33">
        <v>1</v>
      </c>
      <c r="AN31" s="33">
        <v>1</v>
      </c>
      <c r="AO31" s="33">
        <v>1</v>
      </c>
      <c r="AP31" s="33">
        <v>1</v>
      </c>
      <c r="AQ31" s="33">
        <v>1</v>
      </c>
      <c r="AR31" s="33">
        <v>1</v>
      </c>
      <c r="AS31" s="33">
        <v>1</v>
      </c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11">
        <f t="shared" si="0"/>
        <v>22</v>
      </c>
    </row>
    <row r="32" spans="1:58">
      <c r="A32" s="80"/>
      <c r="B32" s="88"/>
      <c r="C32" s="88"/>
      <c r="D32" s="32" t="s">
        <v>36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v>0.5</v>
      </c>
      <c r="Y32" s="33">
        <v>0.5</v>
      </c>
      <c r="Z32" s="33">
        <v>0.5</v>
      </c>
      <c r="AA32" s="33">
        <v>0.5</v>
      </c>
      <c r="AB32" s="33">
        <v>0.5</v>
      </c>
      <c r="AC32" s="33">
        <v>0.5</v>
      </c>
      <c r="AD32" s="33">
        <v>0.5</v>
      </c>
      <c r="AE32" s="33">
        <v>0.5</v>
      </c>
      <c r="AF32" s="33">
        <v>0.5</v>
      </c>
      <c r="AG32" s="33">
        <v>0.5</v>
      </c>
      <c r="AH32" s="33">
        <v>0.5</v>
      </c>
      <c r="AI32" s="33">
        <v>0.5</v>
      </c>
      <c r="AJ32" s="33">
        <v>0.5</v>
      </c>
      <c r="AK32" s="33">
        <v>0.5</v>
      </c>
      <c r="AL32" s="33">
        <v>0.5</v>
      </c>
      <c r="AM32" s="33">
        <v>0.5</v>
      </c>
      <c r="AN32" s="33">
        <v>0.5</v>
      </c>
      <c r="AO32" s="33">
        <v>0.5</v>
      </c>
      <c r="AP32" s="33">
        <v>0.5</v>
      </c>
      <c r="AQ32" s="33">
        <v>0.5</v>
      </c>
      <c r="AR32" s="33">
        <v>0.5</v>
      </c>
      <c r="AS32" s="33">
        <v>0.5</v>
      </c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11">
        <f t="shared" si="0"/>
        <v>11</v>
      </c>
    </row>
    <row r="33" spans="1:58" s="9" customFormat="1">
      <c r="A33" s="80"/>
      <c r="B33" s="88" t="s">
        <v>81</v>
      </c>
      <c r="C33" s="88" t="s">
        <v>82</v>
      </c>
      <c r="D33" s="32" t="s">
        <v>35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>
        <v>2</v>
      </c>
      <c r="Y33" s="33">
        <v>2</v>
      </c>
      <c r="Z33" s="33">
        <v>2</v>
      </c>
      <c r="AA33" s="33">
        <v>2</v>
      </c>
      <c r="AB33" s="33">
        <v>2</v>
      </c>
      <c r="AC33" s="33">
        <v>2</v>
      </c>
      <c r="AD33" s="33">
        <v>2</v>
      </c>
      <c r="AE33" s="33">
        <v>2</v>
      </c>
      <c r="AF33" s="33">
        <v>2</v>
      </c>
      <c r="AG33" s="33">
        <v>2</v>
      </c>
      <c r="AH33" s="33">
        <v>2</v>
      </c>
      <c r="AI33" s="33">
        <v>2</v>
      </c>
      <c r="AJ33" s="33">
        <v>2</v>
      </c>
      <c r="AK33" s="33">
        <v>2</v>
      </c>
      <c r="AL33" s="33">
        <v>2</v>
      </c>
      <c r="AM33" s="33">
        <v>2</v>
      </c>
      <c r="AN33" s="33">
        <v>2</v>
      </c>
      <c r="AO33" s="33">
        <v>2</v>
      </c>
      <c r="AP33" s="33">
        <v>2</v>
      </c>
      <c r="AQ33" s="33">
        <v>2</v>
      </c>
      <c r="AR33" s="33">
        <v>2</v>
      </c>
      <c r="AS33" s="33">
        <v>2</v>
      </c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11">
        <f t="shared" si="0"/>
        <v>44</v>
      </c>
    </row>
    <row r="34" spans="1:58">
      <c r="A34" s="80"/>
      <c r="B34" s="88"/>
      <c r="C34" s="88"/>
      <c r="D34" s="32" t="s">
        <v>36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>
        <v>0.5</v>
      </c>
      <c r="Y34" s="33">
        <v>0.5</v>
      </c>
      <c r="Z34" s="33">
        <v>0.5</v>
      </c>
      <c r="AA34" s="33">
        <v>0.5</v>
      </c>
      <c r="AB34" s="33">
        <v>0.5</v>
      </c>
      <c r="AC34" s="33">
        <v>0.5</v>
      </c>
      <c r="AD34" s="33">
        <v>0.5</v>
      </c>
      <c r="AE34" s="33">
        <v>0.5</v>
      </c>
      <c r="AF34" s="33">
        <v>0.5</v>
      </c>
      <c r="AG34" s="33">
        <v>0.5</v>
      </c>
      <c r="AH34" s="33">
        <v>0.5</v>
      </c>
      <c r="AI34" s="33">
        <v>0.5</v>
      </c>
      <c r="AJ34" s="33">
        <v>0.5</v>
      </c>
      <c r="AK34" s="33">
        <v>0.5</v>
      </c>
      <c r="AL34" s="33">
        <v>0.5</v>
      </c>
      <c r="AM34" s="33">
        <v>0.5</v>
      </c>
      <c r="AN34" s="33">
        <v>0.5</v>
      </c>
      <c r="AO34" s="33">
        <v>0.5</v>
      </c>
      <c r="AP34" s="33">
        <v>0.5</v>
      </c>
      <c r="AQ34" s="33">
        <v>0.5</v>
      </c>
      <c r="AR34" s="33">
        <v>0.5</v>
      </c>
      <c r="AS34" s="33">
        <v>0.5</v>
      </c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11">
        <f t="shared" si="0"/>
        <v>11</v>
      </c>
    </row>
    <row r="35" spans="1:58" s="9" customFormat="1">
      <c r="A35" s="80"/>
      <c r="B35" s="88" t="s">
        <v>83</v>
      </c>
      <c r="C35" s="88" t="s">
        <v>84</v>
      </c>
      <c r="D35" s="32" t="s">
        <v>35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>
        <v>2</v>
      </c>
      <c r="Y35" s="33">
        <v>2</v>
      </c>
      <c r="Z35" s="33">
        <v>2</v>
      </c>
      <c r="AA35" s="33">
        <v>2</v>
      </c>
      <c r="AB35" s="33">
        <v>2</v>
      </c>
      <c r="AC35" s="33">
        <v>2</v>
      </c>
      <c r="AD35" s="33">
        <v>2</v>
      </c>
      <c r="AE35" s="33">
        <v>2</v>
      </c>
      <c r="AF35" s="33">
        <v>2</v>
      </c>
      <c r="AG35" s="33">
        <v>2</v>
      </c>
      <c r="AH35" s="33">
        <v>2</v>
      </c>
      <c r="AI35" s="33">
        <v>2</v>
      </c>
      <c r="AJ35" s="33">
        <v>2</v>
      </c>
      <c r="AK35" s="33">
        <v>2</v>
      </c>
      <c r="AL35" s="33">
        <v>2</v>
      </c>
      <c r="AM35" s="33">
        <v>2</v>
      </c>
      <c r="AN35" s="33">
        <v>2</v>
      </c>
      <c r="AO35" s="33">
        <v>2</v>
      </c>
      <c r="AP35" s="33">
        <v>2</v>
      </c>
      <c r="AQ35" s="33">
        <v>2</v>
      </c>
      <c r="AR35" s="33">
        <v>2</v>
      </c>
      <c r="AS35" s="33">
        <v>2</v>
      </c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11">
        <f t="shared" si="0"/>
        <v>44</v>
      </c>
    </row>
    <row r="36" spans="1:58">
      <c r="A36" s="80"/>
      <c r="B36" s="88"/>
      <c r="C36" s="88"/>
      <c r="D36" s="32" t="s">
        <v>36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>
        <v>0.5</v>
      </c>
      <c r="Y36" s="33">
        <v>0.5</v>
      </c>
      <c r="Z36" s="33">
        <v>0.5</v>
      </c>
      <c r="AA36" s="33">
        <v>0.5</v>
      </c>
      <c r="AB36" s="33">
        <v>0.5</v>
      </c>
      <c r="AC36" s="33">
        <v>0.5</v>
      </c>
      <c r="AD36" s="33">
        <v>0.5</v>
      </c>
      <c r="AE36" s="33">
        <v>0.5</v>
      </c>
      <c r="AF36" s="33">
        <v>0.5</v>
      </c>
      <c r="AG36" s="33">
        <v>0.5</v>
      </c>
      <c r="AH36" s="33">
        <v>0.5</v>
      </c>
      <c r="AI36" s="33">
        <v>0.5</v>
      </c>
      <c r="AJ36" s="33">
        <v>0.5</v>
      </c>
      <c r="AK36" s="33">
        <v>0.5</v>
      </c>
      <c r="AL36" s="33">
        <v>0.5</v>
      </c>
      <c r="AM36" s="33">
        <v>0.5</v>
      </c>
      <c r="AN36" s="33">
        <v>0.5</v>
      </c>
      <c r="AO36" s="33">
        <v>0.5</v>
      </c>
      <c r="AP36" s="33">
        <v>0.5</v>
      </c>
      <c r="AQ36" s="33">
        <v>0.5</v>
      </c>
      <c r="AR36" s="33">
        <v>0.5</v>
      </c>
      <c r="AS36" s="33">
        <v>0.5</v>
      </c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11">
        <f t="shared" si="0"/>
        <v>11</v>
      </c>
    </row>
    <row r="37" spans="1:58" s="9" customFormat="1">
      <c r="A37" s="80"/>
      <c r="B37" s="88" t="s">
        <v>85</v>
      </c>
      <c r="C37" s="88" t="s">
        <v>86</v>
      </c>
      <c r="D37" s="32" t="s">
        <v>35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>
        <v>2</v>
      </c>
      <c r="Y37" s="33">
        <v>2</v>
      </c>
      <c r="Z37" s="33">
        <v>2</v>
      </c>
      <c r="AA37" s="33">
        <v>2</v>
      </c>
      <c r="AB37" s="33">
        <v>2</v>
      </c>
      <c r="AC37" s="33">
        <v>2</v>
      </c>
      <c r="AD37" s="33">
        <v>2</v>
      </c>
      <c r="AE37" s="33">
        <v>2</v>
      </c>
      <c r="AF37" s="33">
        <v>2</v>
      </c>
      <c r="AG37" s="33">
        <v>2</v>
      </c>
      <c r="AH37" s="33">
        <v>2</v>
      </c>
      <c r="AI37" s="33">
        <v>2</v>
      </c>
      <c r="AJ37" s="33">
        <v>2</v>
      </c>
      <c r="AK37" s="33">
        <v>2</v>
      </c>
      <c r="AL37" s="33">
        <v>2</v>
      </c>
      <c r="AM37" s="33">
        <v>2</v>
      </c>
      <c r="AN37" s="33">
        <v>2</v>
      </c>
      <c r="AO37" s="33">
        <v>2</v>
      </c>
      <c r="AP37" s="33">
        <v>2</v>
      </c>
      <c r="AQ37" s="33">
        <v>2</v>
      </c>
      <c r="AR37" s="33">
        <v>2</v>
      </c>
      <c r="AS37" s="33">
        <v>2</v>
      </c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11">
        <f t="shared" si="0"/>
        <v>44</v>
      </c>
    </row>
    <row r="38" spans="1:58">
      <c r="A38" s="80"/>
      <c r="B38" s="67"/>
      <c r="C38" s="67"/>
      <c r="D38" s="32" t="s">
        <v>36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>
        <v>0.5</v>
      </c>
      <c r="Y38" s="37">
        <v>0.5</v>
      </c>
      <c r="Z38" s="37">
        <v>0.5</v>
      </c>
      <c r="AA38" s="37">
        <v>0.5</v>
      </c>
      <c r="AB38" s="37">
        <v>0.5</v>
      </c>
      <c r="AC38" s="37">
        <v>0.5</v>
      </c>
      <c r="AD38" s="37">
        <v>0.5</v>
      </c>
      <c r="AE38" s="37">
        <v>0.5</v>
      </c>
      <c r="AF38" s="37">
        <v>0.5</v>
      </c>
      <c r="AG38" s="37">
        <v>0.5</v>
      </c>
      <c r="AH38" s="37">
        <v>0.5</v>
      </c>
      <c r="AI38" s="37">
        <v>0.5</v>
      </c>
      <c r="AJ38" s="37">
        <v>0.5</v>
      </c>
      <c r="AK38" s="37">
        <v>0.5</v>
      </c>
      <c r="AL38" s="37">
        <v>0.5</v>
      </c>
      <c r="AM38" s="37">
        <v>0.5</v>
      </c>
      <c r="AN38" s="37">
        <v>0.5</v>
      </c>
      <c r="AO38" s="37">
        <v>0.5</v>
      </c>
      <c r="AP38" s="37">
        <v>0.5</v>
      </c>
      <c r="AQ38" s="37">
        <v>0.5</v>
      </c>
      <c r="AR38" s="37">
        <v>0.5</v>
      </c>
      <c r="AS38" s="37">
        <v>0.5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11">
        <f t="shared" si="0"/>
        <v>11</v>
      </c>
    </row>
    <row r="39" spans="1:58" s="9" customFormat="1">
      <c r="A39" s="80"/>
      <c r="B39" s="67" t="s">
        <v>137</v>
      </c>
      <c r="C39" s="67" t="s">
        <v>138</v>
      </c>
      <c r="D39" s="32" t="s">
        <v>35</v>
      </c>
      <c r="E39" s="33">
        <v>2</v>
      </c>
      <c r="F39" s="33">
        <v>2</v>
      </c>
      <c r="G39" s="33">
        <v>2</v>
      </c>
      <c r="H39" s="33">
        <v>2</v>
      </c>
      <c r="I39" s="33">
        <v>2</v>
      </c>
      <c r="J39" s="33">
        <v>2</v>
      </c>
      <c r="K39" s="33">
        <v>2</v>
      </c>
      <c r="L39" s="33">
        <v>2</v>
      </c>
      <c r="M39" s="33">
        <v>2</v>
      </c>
      <c r="N39" s="33">
        <v>2</v>
      </c>
      <c r="O39" s="33">
        <v>2</v>
      </c>
      <c r="P39" s="33">
        <v>2</v>
      </c>
      <c r="Q39" s="33">
        <v>2</v>
      </c>
      <c r="R39" s="33">
        <v>2</v>
      </c>
      <c r="S39" s="33">
        <v>2</v>
      </c>
      <c r="T39" s="33">
        <v>2</v>
      </c>
      <c r="U39" s="33">
        <v>2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11">
        <f t="shared" si="0"/>
        <v>34</v>
      </c>
    </row>
    <row r="40" spans="1:58">
      <c r="A40" s="80"/>
      <c r="B40" s="68"/>
      <c r="C40" s="68"/>
      <c r="D40" s="32" t="s">
        <v>36</v>
      </c>
      <c r="E40" s="33">
        <v>1</v>
      </c>
      <c r="F40" s="33">
        <v>1</v>
      </c>
      <c r="G40" s="33">
        <v>1</v>
      </c>
      <c r="H40" s="33">
        <v>1</v>
      </c>
      <c r="I40" s="33">
        <v>1</v>
      </c>
      <c r="J40" s="33">
        <v>1</v>
      </c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>
        <v>1</v>
      </c>
      <c r="S40" s="33">
        <v>1</v>
      </c>
      <c r="T40" s="33">
        <v>1</v>
      </c>
      <c r="U40" s="33">
        <v>1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11">
        <f t="shared" si="0"/>
        <v>17</v>
      </c>
    </row>
    <row r="41" spans="1:58">
      <c r="A41" s="80"/>
      <c r="B41" s="82" t="s">
        <v>40</v>
      </c>
      <c r="C41" s="82"/>
      <c r="D41" s="32" t="s">
        <v>35</v>
      </c>
      <c r="E41" s="33">
        <f>E7+E9+E11+E13+E15+E17+E19+E21+E23+E25+E27+E29+E31+E33+E35+E37+E39</f>
        <v>36</v>
      </c>
      <c r="F41" s="33">
        <f t="shared" ref="F41:AS41" si="1">F7+F9+F11+F13+F15+F17+F19+F21+F23+F25+F27+F29+F31+F33+F35+F37+F39</f>
        <v>36</v>
      </c>
      <c r="G41" s="33">
        <f t="shared" si="1"/>
        <v>36</v>
      </c>
      <c r="H41" s="33">
        <f t="shared" si="1"/>
        <v>36</v>
      </c>
      <c r="I41" s="33">
        <f t="shared" si="1"/>
        <v>36</v>
      </c>
      <c r="J41" s="33">
        <f t="shared" si="1"/>
        <v>36</v>
      </c>
      <c r="K41" s="33">
        <f t="shared" si="1"/>
        <v>36</v>
      </c>
      <c r="L41" s="33">
        <f t="shared" si="1"/>
        <v>36</v>
      </c>
      <c r="M41" s="33">
        <f t="shared" si="1"/>
        <v>36</v>
      </c>
      <c r="N41" s="33">
        <f t="shared" si="1"/>
        <v>36</v>
      </c>
      <c r="O41" s="33">
        <f t="shared" si="1"/>
        <v>36</v>
      </c>
      <c r="P41" s="33">
        <f t="shared" si="1"/>
        <v>36</v>
      </c>
      <c r="Q41" s="33">
        <f t="shared" si="1"/>
        <v>36</v>
      </c>
      <c r="R41" s="33">
        <f t="shared" si="1"/>
        <v>36</v>
      </c>
      <c r="S41" s="33">
        <f t="shared" si="1"/>
        <v>36</v>
      </c>
      <c r="T41" s="33">
        <f t="shared" si="1"/>
        <v>36</v>
      </c>
      <c r="U41" s="33">
        <f t="shared" si="1"/>
        <v>36</v>
      </c>
      <c r="V41" s="33"/>
      <c r="W41" s="33"/>
      <c r="X41" s="33">
        <f t="shared" si="1"/>
        <v>36</v>
      </c>
      <c r="Y41" s="33">
        <f t="shared" si="1"/>
        <v>36</v>
      </c>
      <c r="Z41" s="33">
        <f t="shared" si="1"/>
        <v>36</v>
      </c>
      <c r="AA41" s="33">
        <f t="shared" si="1"/>
        <v>36</v>
      </c>
      <c r="AB41" s="33">
        <f t="shared" si="1"/>
        <v>36</v>
      </c>
      <c r="AC41" s="33">
        <f t="shared" si="1"/>
        <v>36</v>
      </c>
      <c r="AD41" s="33">
        <f t="shared" si="1"/>
        <v>36</v>
      </c>
      <c r="AE41" s="33">
        <f t="shared" si="1"/>
        <v>36</v>
      </c>
      <c r="AF41" s="33">
        <f t="shared" si="1"/>
        <v>36</v>
      </c>
      <c r="AG41" s="33">
        <f t="shared" si="1"/>
        <v>36</v>
      </c>
      <c r="AH41" s="33">
        <f t="shared" si="1"/>
        <v>36</v>
      </c>
      <c r="AI41" s="33">
        <f t="shared" si="1"/>
        <v>36</v>
      </c>
      <c r="AJ41" s="33">
        <f t="shared" si="1"/>
        <v>36</v>
      </c>
      <c r="AK41" s="33">
        <f t="shared" si="1"/>
        <v>36</v>
      </c>
      <c r="AL41" s="33">
        <f t="shared" si="1"/>
        <v>36</v>
      </c>
      <c r="AM41" s="33">
        <f t="shared" si="1"/>
        <v>36</v>
      </c>
      <c r="AN41" s="33">
        <f t="shared" si="1"/>
        <v>36</v>
      </c>
      <c r="AO41" s="33">
        <f t="shared" si="1"/>
        <v>36</v>
      </c>
      <c r="AP41" s="33">
        <f t="shared" si="1"/>
        <v>36</v>
      </c>
      <c r="AQ41" s="33">
        <f t="shared" si="1"/>
        <v>36</v>
      </c>
      <c r="AR41" s="33">
        <f t="shared" si="1"/>
        <v>36</v>
      </c>
      <c r="AS41" s="33">
        <f t="shared" si="1"/>
        <v>36</v>
      </c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11">
        <f t="shared" si="0"/>
        <v>1404</v>
      </c>
    </row>
    <row r="42" spans="1:58">
      <c r="A42" s="80"/>
      <c r="B42" s="82"/>
      <c r="C42" s="82"/>
      <c r="D42" s="32" t="s">
        <v>36</v>
      </c>
      <c r="E42" s="38">
        <f>E8+E10+E12+E14+E16+E18+E20+E22+E24+E26+E28+E30+E32+E34+E36+E38+E40</f>
        <v>17.5</v>
      </c>
      <c r="F42" s="38">
        <f t="shared" ref="F42:AS42" si="2">F8+F10+F12+F14+F16+F18+F20+F22+F24+F26+F28+F30+F32+F34+F36+F38+F40</f>
        <v>17.5</v>
      </c>
      <c r="G42" s="38">
        <f t="shared" si="2"/>
        <v>17.5</v>
      </c>
      <c r="H42" s="38">
        <f t="shared" si="2"/>
        <v>17.5</v>
      </c>
      <c r="I42" s="38">
        <f t="shared" si="2"/>
        <v>17.5</v>
      </c>
      <c r="J42" s="38">
        <f t="shared" si="2"/>
        <v>17.5</v>
      </c>
      <c r="K42" s="38">
        <f t="shared" si="2"/>
        <v>17.5</v>
      </c>
      <c r="L42" s="38">
        <f t="shared" si="2"/>
        <v>17.5</v>
      </c>
      <c r="M42" s="38">
        <f t="shared" si="2"/>
        <v>17.5</v>
      </c>
      <c r="N42" s="38">
        <f t="shared" si="2"/>
        <v>17.5</v>
      </c>
      <c r="O42" s="38">
        <f t="shared" si="2"/>
        <v>17.5</v>
      </c>
      <c r="P42" s="38">
        <f t="shared" si="2"/>
        <v>17.5</v>
      </c>
      <c r="Q42" s="38">
        <f t="shared" si="2"/>
        <v>17.5</v>
      </c>
      <c r="R42" s="38">
        <f t="shared" si="2"/>
        <v>17.5</v>
      </c>
      <c r="S42" s="38">
        <f t="shared" si="2"/>
        <v>17.5</v>
      </c>
      <c r="T42" s="38">
        <f t="shared" si="2"/>
        <v>17.5</v>
      </c>
      <c r="U42" s="38">
        <f t="shared" si="2"/>
        <v>17.5</v>
      </c>
      <c r="V42" s="38"/>
      <c r="W42" s="38"/>
      <c r="X42" s="38">
        <f t="shared" si="2"/>
        <v>18</v>
      </c>
      <c r="Y42" s="38">
        <f t="shared" si="2"/>
        <v>18</v>
      </c>
      <c r="Z42" s="38">
        <f t="shared" si="2"/>
        <v>18</v>
      </c>
      <c r="AA42" s="38">
        <f t="shared" si="2"/>
        <v>18</v>
      </c>
      <c r="AB42" s="38">
        <f t="shared" si="2"/>
        <v>18</v>
      </c>
      <c r="AC42" s="38">
        <f t="shared" si="2"/>
        <v>18</v>
      </c>
      <c r="AD42" s="38">
        <f t="shared" si="2"/>
        <v>18</v>
      </c>
      <c r="AE42" s="38">
        <f t="shared" si="2"/>
        <v>18</v>
      </c>
      <c r="AF42" s="38">
        <f t="shared" si="2"/>
        <v>18</v>
      </c>
      <c r="AG42" s="38">
        <f t="shared" si="2"/>
        <v>18</v>
      </c>
      <c r="AH42" s="38">
        <f t="shared" si="2"/>
        <v>18</v>
      </c>
      <c r="AI42" s="38">
        <f t="shared" si="2"/>
        <v>18</v>
      </c>
      <c r="AJ42" s="38">
        <f t="shared" si="2"/>
        <v>18</v>
      </c>
      <c r="AK42" s="38">
        <f t="shared" si="2"/>
        <v>18</v>
      </c>
      <c r="AL42" s="38">
        <f t="shared" si="2"/>
        <v>18</v>
      </c>
      <c r="AM42" s="38">
        <f t="shared" si="2"/>
        <v>18</v>
      </c>
      <c r="AN42" s="38">
        <f t="shared" si="2"/>
        <v>18</v>
      </c>
      <c r="AO42" s="38">
        <f t="shared" si="2"/>
        <v>18</v>
      </c>
      <c r="AP42" s="38">
        <f t="shared" si="2"/>
        <v>18</v>
      </c>
      <c r="AQ42" s="38">
        <f t="shared" si="2"/>
        <v>18</v>
      </c>
      <c r="AR42" s="38">
        <f t="shared" si="2"/>
        <v>18</v>
      </c>
      <c r="AS42" s="38">
        <f t="shared" si="2"/>
        <v>18</v>
      </c>
      <c r="AT42" s="39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11">
        <f t="shared" si="0"/>
        <v>693.5</v>
      </c>
    </row>
    <row r="43" spans="1:58" ht="12" thickBot="1">
      <c r="A43" s="81"/>
      <c r="B43" s="83"/>
      <c r="C43" s="83"/>
      <c r="D43" s="40" t="s">
        <v>41</v>
      </c>
      <c r="E43" s="41">
        <f>SUM(E41:E42)</f>
        <v>53.5</v>
      </c>
      <c r="F43" s="41">
        <f t="shared" ref="F43:AS43" si="3">SUM(F41:F42)</f>
        <v>53.5</v>
      </c>
      <c r="G43" s="41">
        <f t="shared" si="3"/>
        <v>53.5</v>
      </c>
      <c r="H43" s="41">
        <f t="shared" si="3"/>
        <v>53.5</v>
      </c>
      <c r="I43" s="41">
        <f t="shared" si="3"/>
        <v>53.5</v>
      </c>
      <c r="J43" s="41">
        <f t="shared" si="3"/>
        <v>53.5</v>
      </c>
      <c r="K43" s="41">
        <f t="shared" si="3"/>
        <v>53.5</v>
      </c>
      <c r="L43" s="41">
        <f t="shared" si="3"/>
        <v>53.5</v>
      </c>
      <c r="M43" s="41">
        <f t="shared" si="3"/>
        <v>53.5</v>
      </c>
      <c r="N43" s="41">
        <f t="shared" si="3"/>
        <v>53.5</v>
      </c>
      <c r="O43" s="41">
        <f t="shared" si="3"/>
        <v>53.5</v>
      </c>
      <c r="P43" s="41">
        <f t="shared" si="3"/>
        <v>53.5</v>
      </c>
      <c r="Q43" s="41">
        <f t="shared" si="3"/>
        <v>53.5</v>
      </c>
      <c r="R43" s="41">
        <f t="shared" si="3"/>
        <v>53.5</v>
      </c>
      <c r="S43" s="41">
        <f t="shared" si="3"/>
        <v>53.5</v>
      </c>
      <c r="T43" s="41">
        <f t="shared" si="3"/>
        <v>53.5</v>
      </c>
      <c r="U43" s="41">
        <f t="shared" si="3"/>
        <v>53.5</v>
      </c>
      <c r="V43" s="41"/>
      <c r="W43" s="41"/>
      <c r="X43" s="41">
        <f t="shared" si="3"/>
        <v>54</v>
      </c>
      <c r="Y43" s="41">
        <f t="shared" si="3"/>
        <v>54</v>
      </c>
      <c r="Z43" s="41">
        <f t="shared" si="3"/>
        <v>54</v>
      </c>
      <c r="AA43" s="41">
        <f t="shared" si="3"/>
        <v>54</v>
      </c>
      <c r="AB43" s="41">
        <f t="shared" si="3"/>
        <v>54</v>
      </c>
      <c r="AC43" s="41">
        <f t="shared" si="3"/>
        <v>54</v>
      </c>
      <c r="AD43" s="41">
        <f t="shared" si="3"/>
        <v>54</v>
      </c>
      <c r="AE43" s="41">
        <f t="shared" si="3"/>
        <v>54</v>
      </c>
      <c r="AF43" s="41">
        <f t="shared" si="3"/>
        <v>54</v>
      </c>
      <c r="AG43" s="41">
        <f t="shared" si="3"/>
        <v>54</v>
      </c>
      <c r="AH43" s="41">
        <f t="shared" si="3"/>
        <v>54</v>
      </c>
      <c r="AI43" s="41">
        <f t="shared" si="3"/>
        <v>54</v>
      </c>
      <c r="AJ43" s="41">
        <f t="shared" si="3"/>
        <v>54</v>
      </c>
      <c r="AK43" s="41">
        <f t="shared" si="3"/>
        <v>54</v>
      </c>
      <c r="AL43" s="41">
        <f t="shared" si="3"/>
        <v>54</v>
      </c>
      <c r="AM43" s="41">
        <f t="shared" si="3"/>
        <v>54</v>
      </c>
      <c r="AN43" s="41">
        <f t="shared" si="3"/>
        <v>54</v>
      </c>
      <c r="AO43" s="41">
        <f t="shared" si="3"/>
        <v>54</v>
      </c>
      <c r="AP43" s="41">
        <f t="shared" si="3"/>
        <v>54</v>
      </c>
      <c r="AQ43" s="41">
        <f t="shared" si="3"/>
        <v>54</v>
      </c>
      <c r="AR43" s="41">
        <f t="shared" si="3"/>
        <v>54</v>
      </c>
      <c r="AS43" s="41">
        <f t="shared" si="3"/>
        <v>54</v>
      </c>
      <c r="AT43" s="41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13">
        <f t="shared" si="0"/>
        <v>2097.5</v>
      </c>
    </row>
    <row r="44" spans="1:58" ht="58.5" customHeight="1" thickBot="1">
      <c r="A44" s="79" t="s">
        <v>38</v>
      </c>
      <c r="B44" s="19" t="s">
        <v>87</v>
      </c>
      <c r="C44" s="8" t="s">
        <v>139</v>
      </c>
      <c r="D44" s="29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42"/>
      <c r="V44" s="42"/>
      <c r="W44" s="42"/>
      <c r="X44" s="44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3"/>
      <c r="BF44" s="12"/>
    </row>
    <row r="45" spans="1:58" s="9" customFormat="1">
      <c r="A45" s="80"/>
      <c r="B45" s="84" t="s">
        <v>88</v>
      </c>
      <c r="C45" s="84" t="s">
        <v>64</v>
      </c>
      <c r="D45" s="32" t="s">
        <v>35</v>
      </c>
      <c r="E45" s="45">
        <v>3</v>
      </c>
      <c r="F45" s="45">
        <v>3</v>
      </c>
      <c r="G45" s="45">
        <v>3</v>
      </c>
      <c r="H45" s="45">
        <v>3</v>
      </c>
      <c r="I45" s="45">
        <v>3</v>
      </c>
      <c r="J45" s="45">
        <v>3</v>
      </c>
      <c r="K45" s="45">
        <v>3</v>
      </c>
      <c r="L45" s="45">
        <v>3</v>
      </c>
      <c r="M45" s="45">
        <v>3</v>
      </c>
      <c r="N45" s="45">
        <v>3</v>
      </c>
      <c r="O45" s="45">
        <v>3</v>
      </c>
      <c r="P45" s="45">
        <v>3</v>
      </c>
      <c r="Q45" s="45">
        <v>3</v>
      </c>
      <c r="R45" s="45">
        <v>3</v>
      </c>
      <c r="S45" s="45">
        <v>3</v>
      </c>
      <c r="T45" s="45">
        <v>3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11">
        <f t="shared" si="0"/>
        <v>48</v>
      </c>
    </row>
    <row r="46" spans="1:58">
      <c r="A46" s="80"/>
      <c r="B46" s="73"/>
      <c r="C46" s="73"/>
      <c r="D46" s="32" t="s">
        <v>36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33">
        <v>1</v>
      </c>
      <c r="K46" s="33">
        <v>1</v>
      </c>
      <c r="L46" s="33">
        <v>1</v>
      </c>
      <c r="M46" s="33">
        <v>1</v>
      </c>
      <c r="N46" s="33">
        <v>1</v>
      </c>
      <c r="O46" s="33">
        <v>1</v>
      </c>
      <c r="P46" s="33">
        <v>1</v>
      </c>
      <c r="Q46" s="33">
        <v>1</v>
      </c>
      <c r="R46" s="33">
        <v>1</v>
      </c>
      <c r="S46" s="33">
        <v>1</v>
      </c>
      <c r="T46" s="33">
        <v>1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11">
        <f t="shared" si="0"/>
        <v>16</v>
      </c>
    </row>
    <row r="47" spans="1:58" s="9" customFormat="1">
      <c r="A47" s="80"/>
      <c r="B47" s="72" t="s">
        <v>89</v>
      </c>
      <c r="C47" s="72" t="s">
        <v>60</v>
      </c>
      <c r="D47" s="32" t="s">
        <v>35</v>
      </c>
      <c r="E47" s="33">
        <v>3</v>
      </c>
      <c r="F47" s="33">
        <v>3</v>
      </c>
      <c r="G47" s="33">
        <v>3</v>
      </c>
      <c r="H47" s="33">
        <v>3</v>
      </c>
      <c r="I47" s="33">
        <v>3</v>
      </c>
      <c r="J47" s="33">
        <v>3</v>
      </c>
      <c r="K47" s="33">
        <v>3</v>
      </c>
      <c r="L47" s="33">
        <v>3</v>
      </c>
      <c r="M47" s="33">
        <v>3</v>
      </c>
      <c r="N47" s="33">
        <v>3</v>
      </c>
      <c r="O47" s="33">
        <v>3</v>
      </c>
      <c r="P47" s="33">
        <v>3</v>
      </c>
      <c r="Q47" s="33">
        <v>3</v>
      </c>
      <c r="R47" s="33">
        <v>3</v>
      </c>
      <c r="S47" s="33">
        <v>3</v>
      </c>
      <c r="T47" s="33">
        <v>3</v>
      </c>
      <c r="U47" s="33"/>
      <c r="V47" s="33"/>
      <c r="W47" s="33"/>
      <c r="X47" s="33">
        <v>2</v>
      </c>
      <c r="Y47" s="33">
        <v>2</v>
      </c>
      <c r="Z47" s="33">
        <v>2</v>
      </c>
      <c r="AA47" s="33">
        <v>2</v>
      </c>
      <c r="AB47" s="33">
        <v>2</v>
      </c>
      <c r="AC47" s="33">
        <v>2</v>
      </c>
      <c r="AD47" s="33">
        <v>2</v>
      </c>
      <c r="AE47" s="33">
        <v>2</v>
      </c>
      <c r="AF47" s="33">
        <v>2</v>
      </c>
      <c r="AG47" s="33">
        <v>2</v>
      </c>
      <c r="AH47" s="33">
        <v>2</v>
      </c>
      <c r="AI47" s="33">
        <v>2</v>
      </c>
      <c r="AJ47" s="33">
        <v>2</v>
      </c>
      <c r="AK47" s="33">
        <v>2</v>
      </c>
      <c r="AL47" s="33">
        <v>2</v>
      </c>
      <c r="AM47" s="33">
        <v>2</v>
      </c>
      <c r="AN47" s="33">
        <v>2</v>
      </c>
      <c r="AO47" s="33">
        <v>2</v>
      </c>
      <c r="AP47" s="33">
        <v>2</v>
      </c>
      <c r="AQ47" s="33">
        <v>2</v>
      </c>
      <c r="AR47" s="33">
        <v>2</v>
      </c>
      <c r="AS47" s="33">
        <v>2</v>
      </c>
      <c r="AT47" s="33">
        <v>2</v>
      </c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11">
        <f t="shared" si="0"/>
        <v>94</v>
      </c>
    </row>
    <row r="48" spans="1:58">
      <c r="A48" s="80"/>
      <c r="B48" s="73"/>
      <c r="C48" s="73"/>
      <c r="D48" s="32" t="s">
        <v>36</v>
      </c>
      <c r="E48" s="33">
        <v>0.5</v>
      </c>
      <c r="F48" s="33">
        <v>0.5</v>
      </c>
      <c r="G48" s="33">
        <v>0.5</v>
      </c>
      <c r="H48" s="33">
        <v>0.5</v>
      </c>
      <c r="I48" s="33">
        <v>0.5</v>
      </c>
      <c r="J48" s="33">
        <v>0.5</v>
      </c>
      <c r="K48" s="33">
        <v>0.5</v>
      </c>
      <c r="L48" s="33">
        <v>0.5</v>
      </c>
      <c r="M48" s="33">
        <v>0.5</v>
      </c>
      <c r="N48" s="33">
        <v>0.5</v>
      </c>
      <c r="O48" s="33">
        <v>0.5</v>
      </c>
      <c r="P48" s="33">
        <v>0.5</v>
      </c>
      <c r="Q48" s="33">
        <v>0.5</v>
      </c>
      <c r="R48" s="33">
        <v>0.5</v>
      </c>
      <c r="S48" s="33">
        <v>0.5</v>
      </c>
      <c r="T48" s="33">
        <v>0.5</v>
      </c>
      <c r="U48" s="33"/>
      <c r="V48" s="33"/>
      <c r="W48" s="33"/>
      <c r="X48" s="33">
        <v>0.5</v>
      </c>
      <c r="Y48" s="33">
        <v>0.5</v>
      </c>
      <c r="Z48" s="33">
        <v>0.5</v>
      </c>
      <c r="AA48" s="33">
        <v>0.5</v>
      </c>
      <c r="AB48" s="33">
        <v>0.5</v>
      </c>
      <c r="AC48" s="33">
        <v>0.5</v>
      </c>
      <c r="AD48" s="33">
        <v>0.5</v>
      </c>
      <c r="AE48" s="33">
        <v>0.5</v>
      </c>
      <c r="AF48" s="33">
        <v>0.5</v>
      </c>
      <c r="AG48" s="33">
        <v>0.5</v>
      </c>
      <c r="AH48" s="33">
        <v>0.5</v>
      </c>
      <c r="AI48" s="33">
        <v>0.5</v>
      </c>
      <c r="AJ48" s="33">
        <v>0.5</v>
      </c>
      <c r="AK48" s="33">
        <v>0.5</v>
      </c>
      <c r="AL48" s="33">
        <v>0.5</v>
      </c>
      <c r="AM48" s="33">
        <v>0.5</v>
      </c>
      <c r="AN48" s="33">
        <v>0.5</v>
      </c>
      <c r="AO48" s="33">
        <v>0.5</v>
      </c>
      <c r="AP48" s="33">
        <v>0.5</v>
      </c>
      <c r="AQ48" s="33">
        <v>0.5</v>
      </c>
      <c r="AR48" s="33">
        <v>0.5</v>
      </c>
      <c r="AS48" s="33">
        <v>0.5</v>
      </c>
      <c r="AT48" s="33">
        <v>0.5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11">
        <f t="shared" si="0"/>
        <v>19.5</v>
      </c>
    </row>
    <row r="49" spans="1:58" s="9" customFormat="1">
      <c r="A49" s="80"/>
      <c r="B49" s="72" t="s">
        <v>90</v>
      </c>
      <c r="C49" s="72" t="s">
        <v>66</v>
      </c>
      <c r="D49" s="32" t="s">
        <v>35</v>
      </c>
      <c r="E49" s="33">
        <v>3</v>
      </c>
      <c r="F49" s="33">
        <v>3</v>
      </c>
      <c r="G49" s="33">
        <v>3</v>
      </c>
      <c r="H49" s="33">
        <v>3</v>
      </c>
      <c r="I49" s="33">
        <v>3</v>
      </c>
      <c r="J49" s="33">
        <v>3</v>
      </c>
      <c r="K49" s="33">
        <v>3</v>
      </c>
      <c r="L49" s="33">
        <v>3</v>
      </c>
      <c r="M49" s="33">
        <v>3</v>
      </c>
      <c r="N49" s="33">
        <v>3</v>
      </c>
      <c r="O49" s="33">
        <v>3</v>
      </c>
      <c r="P49" s="33">
        <v>3</v>
      </c>
      <c r="Q49" s="33">
        <v>3</v>
      </c>
      <c r="R49" s="33">
        <v>3</v>
      </c>
      <c r="S49" s="33">
        <v>3</v>
      </c>
      <c r="T49" s="33">
        <v>3</v>
      </c>
      <c r="U49" s="33"/>
      <c r="V49" s="33"/>
      <c r="W49" s="33"/>
      <c r="X49" s="33">
        <v>2</v>
      </c>
      <c r="Y49" s="33">
        <v>2</v>
      </c>
      <c r="Z49" s="33">
        <v>2</v>
      </c>
      <c r="AA49" s="33">
        <v>2</v>
      </c>
      <c r="AB49" s="33">
        <v>2</v>
      </c>
      <c r="AC49" s="33">
        <v>2</v>
      </c>
      <c r="AD49" s="33">
        <v>2</v>
      </c>
      <c r="AE49" s="33">
        <v>2</v>
      </c>
      <c r="AF49" s="33">
        <v>2</v>
      </c>
      <c r="AG49" s="33">
        <v>2</v>
      </c>
      <c r="AH49" s="33">
        <v>2</v>
      </c>
      <c r="AI49" s="33">
        <v>2</v>
      </c>
      <c r="AJ49" s="33">
        <v>2</v>
      </c>
      <c r="AK49" s="33">
        <v>2</v>
      </c>
      <c r="AL49" s="33">
        <v>2</v>
      </c>
      <c r="AM49" s="33">
        <v>2</v>
      </c>
      <c r="AN49" s="33">
        <v>2</v>
      </c>
      <c r="AO49" s="33">
        <v>2</v>
      </c>
      <c r="AP49" s="33">
        <v>2</v>
      </c>
      <c r="AQ49" s="33">
        <v>2</v>
      </c>
      <c r="AR49" s="33">
        <v>2</v>
      </c>
      <c r="AS49" s="33">
        <v>2</v>
      </c>
      <c r="AT49" s="33">
        <v>2</v>
      </c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11">
        <f t="shared" si="0"/>
        <v>94</v>
      </c>
    </row>
    <row r="50" spans="1:58" ht="12" thickBot="1">
      <c r="A50" s="80"/>
      <c r="B50" s="73"/>
      <c r="C50" s="73"/>
      <c r="D50" s="32" t="s">
        <v>36</v>
      </c>
      <c r="E50" s="33">
        <v>2.5</v>
      </c>
      <c r="F50" s="33">
        <v>2.5</v>
      </c>
      <c r="G50" s="33">
        <v>2.5</v>
      </c>
      <c r="H50" s="33">
        <v>2.5</v>
      </c>
      <c r="I50" s="33">
        <v>2.5</v>
      </c>
      <c r="J50" s="33">
        <v>2.5</v>
      </c>
      <c r="K50" s="33">
        <v>2.5</v>
      </c>
      <c r="L50" s="33">
        <v>2.5</v>
      </c>
      <c r="M50" s="33">
        <v>2.5</v>
      </c>
      <c r="N50" s="33">
        <v>2.5</v>
      </c>
      <c r="O50" s="33">
        <v>2.5</v>
      </c>
      <c r="P50" s="33">
        <v>2.5</v>
      </c>
      <c r="Q50" s="33">
        <v>2.5</v>
      </c>
      <c r="R50" s="33">
        <v>2.5</v>
      </c>
      <c r="S50" s="33">
        <v>2.5</v>
      </c>
      <c r="T50" s="33">
        <v>2.5</v>
      </c>
      <c r="U50" s="33"/>
      <c r="V50" s="33"/>
      <c r="W50" s="33"/>
      <c r="X50" s="33">
        <v>2.5</v>
      </c>
      <c r="Y50" s="33">
        <v>2.5</v>
      </c>
      <c r="Z50" s="33">
        <v>2.5</v>
      </c>
      <c r="AA50" s="33">
        <v>2.5</v>
      </c>
      <c r="AB50" s="33">
        <v>2.5</v>
      </c>
      <c r="AC50" s="33">
        <v>2.5</v>
      </c>
      <c r="AD50" s="33">
        <v>2.5</v>
      </c>
      <c r="AE50" s="33">
        <v>2.5</v>
      </c>
      <c r="AF50" s="33">
        <v>2.5</v>
      </c>
      <c r="AG50" s="33">
        <v>2.5</v>
      </c>
      <c r="AH50" s="33">
        <v>2.5</v>
      </c>
      <c r="AI50" s="33">
        <v>2.5</v>
      </c>
      <c r="AJ50" s="33">
        <v>2.5</v>
      </c>
      <c r="AK50" s="33">
        <v>2.5</v>
      </c>
      <c r="AL50" s="33">
        <v>2.5</v>
      </c>
      <c r="AM50" s="33">
        <v>2.5</v>
      </c>
      <c r="AN50" s="33">
        <v>2.5</v>
      </c>
      <c r="AO50" s="33">
        <v>2.5</v>
      </c>
      <c r="AP50" s="33">
        <v>2.5</v>
      </c>
      <c r="AQ50" s="33">
        <v>2.5</v>
      </c>
      <c r="AR50" s="33">
        <v>2.5</v>
      </c>
      <c r="AS50" s="33">
        <v>2.5</v>
      </c>
      <c r="AT50" s="33">
        <v>2.5</v>
      </c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13">
        <f t="shared" si="0"/>
        <v>97.5</v>
      </c>
    </row>
    <row r="51" spans="1:58" ht="59.25" customHeight="1" thickBot="1">
      <c r="A51" s="80"/>
      <c r="B51" s="15" t="s">
        <v>91</v>
      </c>
      <c r="C51" s="8" t="s">
        <v>92</v>
      </c>
      <c r="D51" s="29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42"/>
      <c r="V51" s="42"/>
      <c r="W51" s="42"/>
      <c r="X51" s="44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12"/>
    </row>
    <row r="52" spans="1:58" s="9" customFormat="1">
      <c r="A52" s="80"/>
      <c r="B52" s="71" t="s">
        <v>93</v>
      </c>
      <c r="C52" s="71" t="s">
        <v>94</v>
      </c>
      <c r="D52" s="46" t="s">
        <v>35</v>
      </c>
      <c r="E52" s="45">
        <v>4</v>
      </c>
      <c r="F52" s="45">
        <v>4</v>
      </c>
      <c r="G52" s="45">
        <v>4</v>
      </c>
      <c r="H52" s="45">
        <v>4</v>
      </c>
      <c r="I52" s="45">
        <v>4</v>
      </c>
      <c r="J52" s="45">
        <v>4</v>
      </c>
      <c r="K52" s="45">
        <v>4</v>
      </c>
      <c r="L52" s="45">
        <v>4</v>
      </c>
      <c r="M52" s="45">
        <v>4</v>
      </c>
      <c r="N52" s="45">
        <v>4</v>
      </c>
      <c r="O52" s="45">
        <v>4</v>
      </c>
      <c r="P52" s="45">
        <v>4</v>
      </c>
      <c r="Q52" s="45">
        <v>4</v>
      </c>
      <c r="R52" s="45">
        <v>4</v>
      </c>
      <c r="S52" s="45">
        <v>4</v>
      </c>
      <c r="T52" s="45">
        <v>4</v>
      </c>
      <c r="U52" s="45"/>
      <c r="V52" s="45"/>
      <c r="W52" s="45"/>
      <c r="X52" s="47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11">
        <f t="shared" si="0"/>
        <v>64</v>
      </c>
    </row>
    <row r="53" spans="1:58">
      <c r="A53" s="80"/>
      <c r="B53" s="68"/>
      <c r="C53" s="68"/>
      <c r="D53" s="32" t="s">
        <v>36</v>
      </c>
      <c r="E53" s="33">
        <v>2</v>
      </c>
      <c r="F53" s="33">
        <v>2</v>
      </c>
      <c r="G53" s="33">
        <v>2</v>
      </c>
      <c r="H53" s="33">
        <v>2</v>
      </c>
      <c r="I53" s="33">
        <v>2</v>
      </c>
      <c r="J53" s="33">
        <v>2</v>
      </c>
      <c r="K53" s="33">
        <v>2</v>
      </c>
      <c r="L53" s="33">
        <v>2</v>
      </c>
      <c r="M53" s="33">
        <v>2</v>
      </c>
      <c r="N53" s="33">
        <v>2</v>
      </c>
      <c r="O53" s="33">
        <v>2</v>
      </c>
      <c r="P53" s="33">
        <v>2</v>
      </c>
      <c r="Q53" s="33">
        <v>2</v>
      </c>
      <c r="R53" s="33">
        <v>2</v>
      </c>
      <c r="S53" s="33">
        <v>2</v>
      </c>
      <c r="T53" s="33">
        <v>2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11">
        <f t="shared" si="0"/>
        <v>32</v>
      </c>
    </row>
    <row r="54" spans="1:58" s="9" customFormat="1">
      <c r="A54" s="80"/>
      <c r="B54" s="69" t="s">
        <v>123</v>
      </c>
      <c r="C54" s="69" t="s">
        <v>70</v>
      </c>
      <c r="D54" s="46" t="s">
        <v>35</v>
      </c>
      <c r="E54" s="45">
        <v>4</v>
      </c>
      <c r="F54" s="45">
        <v>4</v>
      </c>
      <c r="G54" s="45">
        <v>4</v>
      </c>
      <c r="H54" s="45">
        <v>4</v>
      </c>
      <c r="I54" s="45">
        <v>4</v>
      </c>
      <c r="J54" s="45">
        <v>4</v>
      </c>
      <c r="K54" s="45">
        <v>4</v>
      </c>
      <c r="L54" s="45">
        <v>4</v>
      </c>
      <c r="M54" s="45">
        <v>4</v>
      </c>
      <c r="N54" s="45">
        <v>4</v>
      </c>
      <c r="O54" s="45">
        <v>4</v>
      </c>
      <c r="P54" s="45">
        <v>4</v>
      </c>
      <c r="Q54" s="45">
        <v>4</v>
      </c>
      <c r="R54" s="45">
        <v>4</v>
      </c>
      <c r="S54" s="45">
        <v>4</v>
      </c>
      <c r="T54" s="45">
        <v>4</v>
      </c>
      <c r="U54" s="45"/>
      <c r="V54" s="45"/>
      <c r="W54" s="45"/>
      <c r="X54" s="47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11">
        <f t="shared" si="0"/>
        <v>64</v>
      </c>
    </row>
    <row r="55" spans="1:58" ht="12" thickBot="1">
      <c r="A55" s="80"/>
      <c r="B55" s="68"/>
      <c r="C55" s="69"/>
      <c r="D55" s="32" t="s">
        <v>36</v>
      </c>
      <c r="E55" s="33">
        <v>2</v>
      </c>
      <c r="F55" s="33">
        <v>2</v>
      </c>
      <c r="G55" s="33">
        <v>2</v>
      </c>
      <c r="H55" s="33">
        <v>2</v>
      </c>
      <c r="I55" s="33">
        <v>2</v>
      </c>
      <c r="J55" s="33">
        <v>2</v>
      </c>
      <c r="K55" s="33">
        <v>2</v>
      </c>
      <c r="L55" s="33">
        <v>2</v>
      </c>
      <c r="M55" s="33">
        <v>2</v>
      </c>
      <c r="N55" s="33">
        <v>2</v>
      </c>
      <c r="O55" s="33">
        <v>2</v>
      </c>
      <c r="P55" s="33">
        <v>2</v>
      </c>
      <c r="Q55" s="33">
        <v>2</v>
      </c>
      <c r="R55" s="33">
        <v>2</v>
      </c>
      <c r="S55" s="33">
        <v>2</v>
      </c>
      <c r="T55" s="33">
        <v>2</v>
      </c>
      <c r="U55" s="33"/>
      <c r="V55" s="33"/>
      <c r="W55" s="33"/>
      <c r="X55" s="34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11">
        <f t="shared" si="0"/>
        <v>32</v>
      </c>
    </row>
    <row r="56" spans="1:58" ht="21.75" thickBot="1">
      <c r="A56" s="80"/>
      <c r="B56" s="18" t="s">
        <v>95</v>
      </c>
      <c r="C56" s="8" t="s">
        <v>96</v>
      </c>
      <c r="D56" s="29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42"/>
      <c r="V56" s="42"/>
      <c r="W56" s="42"/>
      <c r="X56" s="44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12"/>
    </row>
    <row r="57" spans="1:58" ht="32.25" thickBot="1">
      <c r="A57" s="80"/>
      <c r="B57" s="21" t="s">
        <v>97</v>
      </c>
      <c r="C57" s="17" t="s">
        <v>98</v>
      </c>
      <c r="D57" s="29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2"/>
      <c r="V57" s="42"/>
      <c r="W57" s="42"/>
      <c r="X57" s="44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3"/>
      <c r="BF57" s="12"/>
    </row>
    <row r="58" spans="1:58" s="9" customFormat="1">
      <c r="A58" s="80"/>
      <c r="B58" s="70" t="s">
        <v>99</v>
      </c>
      <c r="C58" s="71" t="s">
        <v>100</v>
      </c>
      <c r="D58" s="32" t="s">
        <v>35</v>
      </c>
      <c r="E58" s="33">
        <v>4</v>
      </c>
      <c r="F58" s="33">
        <v>4</v>
      </c>
      <c r="G58" s="33">
        <v>4</v>
      </c>
      <c r="H58" s="33">
        <v>4</v>
      </c>
      <c r="I58" s="33">
        <v>4</v>
      </c>
      <c r="J58" s="33">
        <v>4</v>
      </c>
      <c r="K58" s="33">
        <v>4</v>
      </c>
      <c r="L58" s="33">
        <v>4</v>
      </c>
      <c r="M58" s="33">
        <v>4</v>
      </c>
      <c r="N58" s="33">
        <v>4</v>
      </c>
      <c r="O58" s="33">
        <v>4</v>
      </c>
      <c r="P58" s="33">
        <v>4</v>
      </c>
      <c r="Q58" s="33">
        <v>4</v>
      </c>
      <c r="R58" s="33">
        <v>4</v>
      </c>
      <c r="S58" s="33">
        <v>4</v>
      </c>
      <c r="T58" s="33">
        <v>4</v>
      </c>
      <c r="U58" s="33"/>
      <c r="V58" s="33"/>
      <c r="W58" s="33"/>
      <c r="X58" s="33">
        <v>2</v>
      </c>
      <c r="Y58" s="33">
        <v>2</v>
      </c>
      <c r="Z58" s="33">
        <v>2</v>
      </c>
      <c r="AA58" s="33">
        <v>2</v>
      </c>
      <c r="AB58" s="33">
        <v>2</v>
      </c>
      <c r="AC58" s="33">
        <v>2</v>
      </c>
      <c r="AD58" s="33">
        <v>2</v>
      </c>
      <c r="AE58" s="33">
        <v>2</v>
      </c>
      <c r="AF58" s="33">
        <v>2</v>
      </c>
      <c r="AG58" s="33">
        <v>2</v>
      </c>
      <c r="AH58" s="33">
        <v>2</v>
      </c>
      <c r="AI58" s="33">
        <v>2</v>
      </c>
      <c r="AJ58" s="33">
        <v>2</v>
      </c>
      <c r="AK58" s="33">
        <v>2</v>
      </c>
      <c r="AL58" s="33">
        <v>2</v>
      </c>
      <c r="AM58" s="33">
        <v>2</v>
      </c>
      <c r="AN58" s="33">
        <v>2</v>
      </c>
      <c r="AO58" s="33">
        <v>2</v>
      </c>
      <c r="AP58" s="33">
        <v>2</v>
      </c>
      <c r="AQ58" s="33">
        <v>2</v>
      </c>
      <c r="AR58" s="33">
        <v>2</v>
      </c>
      <c r="AS58" s="33">
        <v>2</v>
      </c>
      <c r="AT58" s="33">
        <v>2</v>
      </c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11">
        <f t="shared" ref="BF58:BF97" si="4">SUM(E58:BE58)</f>
        <v>110</v>
      </c>
    </row>
    <row r="59" spans="1:58">
      <c r="A59" s="80"/>
      <c r="B59" s="66"/>
      <c r="C59" s="68"/>
      <c r="D59" s="32" t="s">
        <v>36</v>
      </c>
      <c r="E59" s="33">
        <v>2</v>
      </c>
      <c r="F59" s="33">
        <v>2</v>
      </c>
      <c r="G59" s="33">
        <v>2</v>
      </c>
      <c r="H59" s="33">
        <v>2</v>
      </c>
      <c r="I59" s="33">
        <v>2</v>
      </c>
      <c r="J59" s="33">
        <v>2</v>
      </c>
      <c r="K59" s="33">
        <v>2</v>
      </c>
      <c r="L59" s="33">
        <v>2</v>
      </c>
      <c r="M59" s="33">
        <v>2</v>
      </c>
      <c r="N59" s="33">
        <v>2</v>
      </c>
      <c r="O59" s="33">
        <v>2</v>
      </c>
      <c r="P59" s="33">
        <v>2</v>
      </c>
      <c r="Q59" s="33">
        <v>2</v>
      </c>
      <c r="R59" s="33">
        <v>2</v>
      </c>
      <c r="S59" s="33">
        <v>2</v>
      </c>
      <c r="T59" s="33">
        <v>2</v>
      </c>
      <c r="U59" s="33"/>
      <c r="V59" s="33"/>
      <c r="W59" s="33"/>
      <c r="X59" s="33">
        <v>2</v>
      </c>
      <c r="Y59" s="33">
        <v>2</v>
      </c>
      <c r="Z59" s="33">
        <v>2</v>
      </c>
      <c r="AA59" s="33">
        <v>2</v>
      </c>
      <c r="AB59" s="33">
        <v>2</v>
      </c>
      <c r="AC59" s="33">
        <v>2</v>
      </c>
      <c r="AD59" s="33">
        <v>2</v>
      </c>
      <c r="AE59" s="33">
        <v>2</v>
      </c>
      <c r="AF59" s="33">
        <v>2</v>
      </c>
      <c r="AG59" s="33">
        <v>2</v>
      </c>
      <c r="AH59" s="33">
        <v>2</v>
      </c>
      <c r="AI59" s="33">
        <v>2</v>
      </c>
      <c r="AJ59" s="33">
        <v>2</v>
      </c>
      <c r="AK59" s="33">
        <v>2</v>
      </c>
      <c r="AL59" s="33">
        <v>2</v>
      </c>
      <c r="AM59" s="33">
        <v>2</v>
      </c>
      <c r="AN59" s="33">
        <v>2</v>
      </c>
      <c r="AO59" s="33">
        <v>2</v>
      </c>
      <c r="AP59" s="33">
        <v>2</v>
      </c>
      <c r="AQ59" s="33">
        <v>2</v>
      </c>
      <c r="AR59" s="33">
        <v>2</v>
      </c>
      <c r="AS59" s="33">
        <v>2</v>
      </c>
      <c r="AT59" s="33">
        <v>2</v>
      </c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11">
        <f t="shared" si="4"/>
        <v>78</v>
      </c>
    </row>
    <row r="60" spans="1:58" s="9" customFormat="1">
      <c r="A60" s="80"/>
      <c r="B60" s="65" t="s">
        <v>101</v>
      </c>
      <c r="C60" s="67" t="s">
        <v>140</v>
      </c>
      <c r="D60" s="32" t="s">
        <v>35</v>
      </c>
      <c r="E60" s="33">
        <v>2</v>
      </c>
      <c r="F60" s="33">
        <v>2</v>
      </c>
      <c r="G60" s="33">
        <v>2</v>
      </c>
      <c r="H60" s="33">
        <v>2</v>
      </c>
      <c r="I60" s="33">
        <v>2</v>
      </c>
      <c r="J60" s="33">
        <v>2</v>
      </c>
      <c r="K60" s="33">
        <v>2</v>
      </c>
      <c r="L60" s="33">
        <v>2</v>
      </c>
      <c r="M60" s="33">
        <v>2</v>
      </c>
      <c r="N60" s="33">
        <v>2</v>
      </c>
      <c r="O60" s="33">
        <v>2</v>
      </c>
      <c r="P60" s="33">
        <v>2</v>
      </c>
      <c r="Q60" s="33">
        <v>2</v>
      </c>
      <c r="R60" s="33">
        <v>2</v>
      </c>
      <c r="S60" s="33">
        <v>2</v>
      </c>
      <c r="T60" s="33">
        <v>2</v>
      </c>
      <c r="U60" s="33"/>
      <c r="V60" s="33"/>
      <c r="W60" s="33"/>
      <c r="X60" s="33">
        <v>2</v>
      </c>
      <c r="Y60" s="33">
        <v>2</v>
      </c>
      <c r="Z60" s="33">
        <v>2</v>
      </c>
      <c r="AA60" s="33">
        <v>2</v>
      </c>
      <c r="AB60" s="33">
        <v>2</v>
      </c>
      <c r="AC60" s="33">
        <v>2</v>
      </c>
      <c r="AD60" s="33">
        <v>2</v>
      </c>
      <c r="AE60" s="33">
        <v>2</v>
      </c>
      <c r="AF60" s="33">
        <v>2</v>
      </c>
      <c r="AG60" s="33">
        <v>2</v>
      </c>
      <c r="AH60" s="33">
        <v>2</v>
      </c>
      <c r="AI60" s="33">
        <v>2</v>
      </c>
      <c r="AJ60" s="33">
        <v>2</v>
      </c>
      <c r="AK60" s="33">
        <v>2</v>
      </c>
      <c r="AL60" s="33">
        <v>2</v>
      </c>
      <c r="AM60" s="33">
        <v>2</v>
      </c>
      <c r="AN60" s="33">
        <v>2</v>
      </c>
      <c r="AO60" s="33">
        <v>2</v>
      </c>
      <c r="AP60" s="33">
        <v>2</v>
      </c>
      <c r="AQ60" s="33">
        <v>2</v>
      </c>
      <c r="AR60" s="33">
        <v>2</v>
      </c>
      <c r="AS60" s="33">
        <v>2</v>
      </c>
      <c r="AT60" s="33">
        <v>2</v>
      </c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11">
        <f t="shared" si="4"/>
        <v>78</v>
      </c>
    </row>
    <row r="61" spans="1:58">
      <c r="A61" s="80"/>
      <c r="B61" s="66"/>
      <c r="C61" s="68"/>
      <c r="D61" s="32" t="s">
        <v>36</v>
      </c>
      <c r="E61" s="33">
        <v>1</v>
      </c>
      <c r="F61" s="33">
        <v>1</v>
      </c>
      <c r="G61" s="33">
        <v>1</v>
      </c>
      <c r="H61" s="33">
        <v>1</v>
      </c>
      <c r="I61" s="33">
        <v>1</v>
      </c>
      <c r="J61" s="33">
        <v>1</v>
      </c>
      <c r="K61" s="33">
        <v>1</v>
      </c>
      <c r="L61" s="33">
        <v>1</v>
      </c>
      <c r="M61" s="33">
        <v>1</v>
      </c>
      <c r="N61" s="33">
        <v>1</v>
      </c>
      <c r="O61" s="33">
        <v>1</v>
      </c>
      <c r="P61" s="33">
        <v>1</v>
      </c>
      <c r="Q61" s="33">
        <v>1</v>
      </c>
      <c r="R61" s="33">
        <v>1</v>
      </c>
      <c r="S61" s="33">
        <v>1</v>
      </c>
      <c r="T61" s="33">
        <v>1</v>
      </c>
      <c r="U61" s="33"/>
      <c r="V61" s="33"/>
      <c r="W61" s="33"/>
      <c r="X61" s="33">
        <v>1</v>
      </c>
      <c r="Y61" s="33">
        <v>1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33">
        <v>1</v>
      </c>
      <c r="AF61" s="33">
        <v>1</v>
      </c>
      <c r="AG61" s="33">
        <v>1</v>
      </c>
      <c r="AH61" s="33">
        <v>1</v>
      </c>
      <c r="AI61" s="33">
        <v>1</v>
      </c>
      <c r="AJ61" s="33">
        <v>1</v>
      </c>
      <c r="AK61" s="33">
        <v>1</v>
      </c>
      <c r="AL61" s="33">
        <v>1</v>
      </c>
      <c r="AM61" s="33">
        <v>1</v>
      </c>
      <c r="AN61" s="33">
        <v>1</v>
      </c>
      <c r="AO61" s="33">
        <v>1</v>
      </c>
      <c r="AP61" s="33">
        <v>1</v>
      </c>
      <c r="AQ61" s="33">
        <v>1</v>
      </c>
      <c r="AR61" s="33">
        <v>1</v>
      </c>
      <c r="AS61" s="33">
        <v>1</v>
      </c>
      <c r="AT61" s="33">
        <v>1</v>
      </c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11">
        <f t="shared" si="4"/>
        <v>39</v>
      </c>
    </row>
    <row r="62" spans="1:58" s="9" customFormat="1">
      <c r="A62" s="80"/>
      <c r="B62" s="65" t="s">
        <v>124</v>
      </c>
      <c r="C62" s="67" t="s">
        <v>103</v>
      </c>
      <c r="D62" s="32" t="s">
        <v>35</v>
      </c>
      <c r="E62" s="33">
        <v>4</v>
      </c>
      <c r="F62" s="33">
        <v>4</v>
      </c>
      <c r="G62" s="33">
        <v>4</v>
      </c>
      <c r="H62" s="33">
        <v>4</v>
      </c>
      <c r="I62" s="33">
        <v>4</v>
      </c>
      <c r="J62" s="33">
        <v>4</v>
      </c>
      <c r="K62" s="33">
        <v>4</v>
      </c>
      <c r="L62" s="33">
        <v>4</v>
      </c>
      <c r="M62" s="33">
        <v>4</v>
      </c>
      <c r="N62" s="33">
        <v>4</v>
      </c>
      <c r="O62" s="33">
        <v>4</v>
      </c>
      <c r="P62" s="33">
        <v>4</v>
      </c>
      <c r="Q62" s="33">
        <v>4</v>
      </c>
      <c r="R62" s="33">
        <v>4</v>
      </c>
      <c r="S62" s="33">
        <v>4</v>
      </c>
      <c r="T62" s="33">
        <v>4</v>
      </c>
      <c r="U62" s="33"/>
      <c r="V62" s="33"/>
      <c r="W62" s="33"/>
      <c r="X62" s="33">
        <v>2</v>
      </c>
      <c r="Y62" s="33">
        <v>2</v>
      </c>
      <c r="Z62" s="33">
        <v>2</v>
      </c>
      <c r="AA62" s="33">
        <v>2</v>
      </c>
      <c r="AB62" s="33">
        <v>2</v>
      </c>
      <c r="AC62" s="33">
        <v>2</v>
      </c>
      <c r="AD62" s="33">
        <v>2</v>
      </c>
      <c r="AE62" s="33">
        <v>2</v>
      </c>
      <c r="AF62" s="33">
        <v>2</v>
      </c>
      <c r="AG62" s="33">
        <v>2</v>
      </c>
      <c r="AH62" s="33">
        <v>2</v>
      </c>
      <c r="AI62" s="33">
        <v>2</v>
      </c>
      <c r="AJ62" s="33">
        <v>2</v>
      </c>
      <c r="AK62" s="33">
        <v>2</v>
      </c>
      <c r="AL62" s="33">
        <v>2</v>
      </c>
      <c r="AM62" s="33">
        <v>2</v>
      </c>
      <c r="AN62" s="33">
        <v>2</v>
      </c>
      <c r="AO62" s="33">
        <v>2</v>
      </c>
      <c r="AP62" s="33">
        <v>2</v>
      </c>
      <c r="AQ62" s="33">
        <v>2</v>
      </c>
      <c r="AR62" s="33">
        <v>2</v>
      </c>
      <c r="AS62" s="33">
        <v>2</v>
      </c>
      <c r="AT62" s="33">
        <v>2</v>
      </c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11">
        <f t="shared" si="4"/>
        <v>110</v>
      </c>
    </row>
    <row r="63" spans="1:58">
      <c r="A63" s="80"/>
      <c r="B63" s="66"/>
      <c r="C63" s="68"/>
      <c r="D63" s="32" t="s">
        <v>36</v>
      </c>
      <c r="E63" s="33">
        <v>2</v>
      </c>
      <c r="F63" s="33">
        <v>2</v>
      </c>
      <c r="G63" s="33">
        <v>2</v>
      </c>
      <c r="H63" s="33">
        <v>2</v>
      </c>
      <c r="I63" s="33">
        <v>2</v>
      </c>
      <c r="J63" s="33">
        <v>2</v>
      </c>
      <c r="K63" s="33">
        <v>2</v>
      </c>
      <c r="L63" s="33">
        <v>2</v>
      </c>
      <c r="M63" s="33">
        <v>2</v>
      </c>
      <c r="N63" s="33">
        <v>2</v>
      </c>
      <c r="O63" s="33">
        <v>2</v>
      </c>
      <c r="P63" s="33">
        <v>2</v>
      </c>
      <c r="Q63" s="33">
        <v>2</v>
      </c>
      <c r="R63" s="33">
        <v>2</v>
      </c>
      <c r="S63" s="33">
        <v>2</v>
      </c>
      <c r="T63" s="33">
        <v>2</v>
      </c>
      <c r="U63" s="33"/>
      <c r="V63" s="33"/>
      <c r="W63" s="33"/>
      <c r="X63" s="33">
        <v>2</v>
      </c>
      <c r="Y63" s="33">
        <v>2</v>
      </c>
      <c r="Z63" s="33">
        <v>2</v>
      </c>
      <c r="AA63" s="33">
        <v>2</v>
      </c>
      <c r="AB63" s="33">
        <v>2</v>
      </c>
      <c r="AC63" s="33">
        <v>2</v>
      </c>
      <c r="AD63" s="33">
        <v>2</v>
      </c>
      <c r="AE63" s="33">
        <v>2</v>
      </c>
      <c r="AF63" s="33">
        <v>2</v>
      </c>
      <c r="AG63" s="33">
        <v>2</v>
      </c>
      <c r="AH63" s="33">
        <v>2</v>
      </c>
      <c r="AI63" s="33">
        <v>2</v>
      </c>
      <c r="AJ63" s="33">
        <v>2</v>
      </c>
      <c r="AK63" s="33">
        <v>2</v>
      </c>
      <c r="AL63" s="33">
        <v>2</v>
      </c>
      <c r="AM63" s="33">
        <v>2</v>
      </c>
      <c r="AN63" s="33">
        <v>2</v>
      </c>
      <c r="AO63" s="33">
        <v>2</v>
      </c>
      <c r="AP63" s="33">
        <v>2</v>
      </c>
      <c r="AQ63" s="33">
        <v>2</v>
      </c>
      <c r="AR63" s="33">
        <v>2</v>
      </c>
      <c r="AS63" s="33">
        <v>2</v>
      </c>
      <c r="AT63" s="33">
        <v>2</v>
      </c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11">
        <f t="shared" si="4"/>
        <v>78</v>
      </c>
    </row>
    <row r="64" spans="1:58" s="9" customFormat="1">
      <c r="A64" s="80"/>
      <c r="B64" s="65" t="s">
        <v>102</v>
      </c>
      <c r="C64" s="67" t="s">
        <v>105</v>
      </c>
      <c r="D64" s="32" t="s">
        <v>35</v>
      </c>
      <c r="E64" s="33">
        <v>3</v>
      </c>
      <c r="F64" s="33">
        <v>3</v>
      </c>
      <c r="G64" s="33">
        <v>3</v>
      </c>
      <c r="H64" s="33">
        <v>3</v>
      </c>
      <c r="I64" s="33">
        <v>3</v>
      </c>
      <c r="J64" s="33">
        <v>3</v>
      </c>
      <c r="K64" s="33">
        <v>3</v>
      </c>
      <c r="L64" s="33">
        <v>3</v>
      </c>
      <c r="M64" s="33">
        <v>3</v>
      </c>
      <c r="N64" s="33">
        <v>3</v>
      </c>
      <c r="O64" s="33">
        <v>3</v>
      </c>
      <c r="P64" s="33">
        <v>3</v>
      </c>
      <c r="Q64" s="33">
        <v>3</v>
      </c>
      <c r="R64" s="33">
        <v>3</v>
      </c>
      <c r="S64" s="33">
        <v>3</v>
      </c>
      <c r="T64" s="33">
        <v>3</v>
      </c>
      <c r="U64" s="33"/>
      <c r="V64" s="33"/>
      <c r="W64" s="33"/>
      <c r="X64" s="33">
        <v>2</v>
      </c>
      <c r="Y64" s="33">
        <v>2</v>
      </c>
      <c r="Z64" s="33">
        <v>2</v>
      </c>
      <c r="AA64" s="33">
        <v>2</v>
      </c>
      <c r="AB64" s="33">
        <v>2</v>
      </c>
      <c r="AC64" s="33">
        <v>2</v>
      </c>
      <c r="AD64" s="33">
        <v>2</v>
      </c>
      <c r="AE64" s="33">
        <v>2</v>
      </c>
      <c r="AF64" s="33">
        <v>2</v>
      </c>
      <c r="AG64" s="33">
        <v>2</v>
      </c>
      <c r="AH64" s="33">
        <v>2</v>
      </c>
      <c r="AI64" s="33">
        <v>2</v>
      </c>
      <c r="AJ64" s="33">
        <v>2</v>
      </c>
      <c r="AK64" s="33">
        <v>2</v>
      </c>
      <c r="AL64" s="33">
        <v>2</v>
      </c>
      <c r="AM64" s="33">
        <v>2</v>
      </c>
      <c r="AN64" s="33">
        <v>2</v>
      </c>
      <c r="AO64" s="33">
        <v>2</v>
      </c>
      <c r="AP64" s="33">
        <v>2</v>
      </c>
      <c r="AQ64" s="33">
        <v>2</v>
      </c>
      <c r="AR64" s="33">
        <v>2</v>
      </c>
      <c r="AS64" s="33">
        <v>2</v>
      </c>
      <c r="AT64" s="33">
        <v>2</v>
      </c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11">
        <f t="shared" si="4"/>
        <v>94</v>
      </c>
    </row>
    <row r="65" spans="1:58">
      <c r="A65" s="80"/>
      <c r="B65" s="66"/>
      <c r="C65" s="68"/>
      <c r="D65" s="32" t="s">
        <v>36</v>
      </c>
      <c r="E65" s="33">
        <v>1.5</v>
      </c>
      <c r="F65" s="33">
        <v>1.5</v>
      </c>
      <c r="G65" s="33">
        <v>1.5</v>
      </c>
      <c r="H65" s="33">
        <v>1.5</v>
      </c>
      <c r="I65" s="33">
        <v>1.5</v>
      </c>
      <c r="J65" s="33">
        <v>1.5</v>
      </c>
      <c r="K65" s="33">
        <v>1.5</v>
      </c>
      <c r="L65" s="33">
        <v>1.5</v>
      </c>
      <c r="M65" s="33">
        <v>1.5</v>
      </c>
      <c r="N65" s="33">
        <v>1.5</v>
      </c>
      <c r="O65" s="33">
        <v>1.5</v>
      </c>
      <c r="P65" s="33">
        <v>1.5</v>
      </c>
      <c r="Q65" s="33">
        <v>1.5</v>
      </c>
      <c r="R65" s="33">
        <v>1.5</v>
      </c>
      <c r="S65" s="33">
        <v>1.5</v>
      </c>
      <c r="T65" s="33">
        <v>1.5</v>
      </c>
      <c r="U65" s="33"/>
      <c r="V65" s="33"/>
      <c r="W65" s="33"/>
      <c r="X65" s="33">
        <v>1.5</v>
      </c>
      <c r="Y65" s="33">
        <v>1.5</v>
      </c>
      <c r="Z65" s="33">
        <v>1.5</v>
      </c>
      <c r="AA65" s="33">
        <v>1.5</v>
      </c>
      <c r="AB65" s="33">
        <v>1.5</v>
      </c>
      <c r="AC65" s="33">
        <v>1.5</v>
      </c>
      <c r="AD65" s="33">
        <v>1.5</v>
      </c>
      <c r="AE65" s="33">
        <v>1.5</v>
      </c>
      <c r="AF65" s="33">
        <v>1.5</v>
      </c>
      <c r="AG65" s="33">
        <v>1.5</v>
      </c>
      <c r="AH65" s="33">
        <v>1.5</v>
      </c>
      <c r="AI65" s="33">
        <v>1.5</v>
      </c>
      <c r="AJ65" s="33">
        <v>1.5</v>
      </c>
      <c r="AK65" s="33">
        <v>1.5</v>
      </c>
      <c r="AL65" s="33">
        <v>1.5</v>
      </c>
      <c r="AM65" s="33">
        <v>1.5</v>
      </c>
      <c r="AN65" s="33">
        <v>1.5</v>
      </c>
      <c r="AO65" s="33">
        <v>1.5</v>
      </c>
      <c r="AP65" s="33">
        <v>1.5</v>
      </c>
      <c r="AQ65" s="33">
        <v>1.5</v>
      </c>
      <c r="AR65" s="33">
        <v>1.5</v>
      </c>
      <c r="AS65" s="33">
        <v>1.5</v>
      </c>
      <c r="AT65" s="33">
        <v>1.5</v>
      </c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11">
        <f t="shared" si="4"/>
        <v>58.5</v>
      </c>
    </row>
    <row r="66" spans="1:58" s="9" customFormat="1" ht="18" customHeight="1">
      <c r="A66" s="80"/>
      <c r="B66" s="65" t="s">
        <v>104</v>
      </c>
      <c r="C66" s="67" t="s">
        <v>125</v>
      </c>
      <c r="D66" s="32" t="s">
        <v>35</v>
      </c>
      <c r="E66" s="33">
        <v>3</v>
      </c>
      <c r="F66" s="33">
        <v>3</v>
      </c>
      <c r="G66" s="33">
        <v>3</v>
      </c>
      <c r="H66" s="33">
        <v>3</v>
      </c>
      <c r="I66" s="33">
        <v>3</v>
      </c>
      <c r="J66" s="33">
        <v>3</v>
      </c>
      <c r="K66" s="33">
        <v>3</v>
      </c>
      <c r="L66" s="33">
        <v>3</v>
      </c>
      <c r="M66" s="33">
        <v>3</v>
      </c>
      <c r="N66" s="33">
        <v>3</v>
      </c>
      <c r="O66" s="33">
        <v>3</v>
      </c>
      <c r="P66" s="33">
        <v>3</v>
      </c>
      <c r="Q66" s="33">
        <v>3</v>
      </c>
      <c r="R66" s="33">
        <v>3</v>
      </c>
      <c r="S66" s="33">
        <v>3</v>
      </c>
      <c r="T66" s="33">
        <v>3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11">
        <f t="shared" si="4"/>
        <v>48</v>
      </c>
    </row>
    <row r="67" spans="1:58" ht="18" customHeight="1">
      <c r="A67" s="80"/>
      <c r="B67" s="66"/>
      <c r="C67" s="68"/>
      <c r="D67" s="32" t="s">
        <v>36</v>
      </c>
      <c r="E67" s="33">
        <v>1.5</v>
      </c>
      <c r="F67" s="33">
        <v>1.5</v>
      </c>
      <c r="G67" s="33">
        <v>1.5</v>
      </c>
      <c r="H67" s="33">
        <v>1.5</v>
      </c>
      <c r="I67" s="33">
        <v>1.5</v>
      </c>
      <c r="J67" s="33">
        <v>1.5</v>
      </c>
      <c r="K67" s="33">
        <v>1.5</v>
      </c>
      <c r="L67" s="33">
        <v>1.5</v>
      </c>
      <c r="M67" s="33">
        <v>1.5</v>
      </c>
      <c r="N67" s="33">
        <v>1.5</v>
      </c>
      <c r="O67" s="33">
        <v>1.5</v>
      </c>
      <c r="P67" s="33">
        <v>1.5</v>
      </c>
      <c r="Q67" s="33">
        <v>1.5</v>
      </c>
      <c r="R67" s="33">
        <v>1.5</v>
      </c>
      <c r="S67" s="33">
        <v>1.5</v>
      </c>
      <c r="T67" s="33">
        <v>1.5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11">
        <f t="shared" si="4"/>
        <v>24</v>
      </c>
    </row>
    <row r="68" spans="1:58" s="9" customFormat="1" ht="17.25" customHeight="1">
      <c r="A68" s="80"/>
      <c r="B68" s="65" t="s">
        <v>106</v>
      </c>
      <c r="C68" s="67" t="s">
        <v>141</v>
      </c>
      <c r="D68" s="32" t="s">
        <v>35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>
        <v>3</v>
      </c>
      <c r="Y68" s="33">
        <v>3</v>
      </c>
      <c r="Z68" s="33">
        <v>3</v>
      </c>
      <c r="AA68" s="33">
        <v>3</v>
      </c>
      <c r="AB68" s="33">
        <v>3</v>
      </c>
      <c r="AC68" s="33">
        <v>3</v>
      </c>
      <c r="AD68" s="33">
        <v>3</v>
      </c>
      <c r="AE68" s="33">
        <v>3</v>
      </c>
      <c r="AF68" s="33">
        <v>3</v>
      </c>
      <c r="AG68" s="33">
        <v>3</v>
      </c>
      <c r="AH68" s="33">
        <v>3</v>
      </c>
      <c r="AI68" s="33">
        <v>3</v>
      </c>
      <c r="AJ68" s="33">
        <v>3</v>
      </c>
      <c r="AK68" s="33">
        <v>3</v>
      </c>
      <c r="AL68" s="33">
        <v>3</v>
      </c>
      <c r="AM68" s="33">
        <v>3</v>
      </c>
      <c r="AN68" s="33">
        <v>3</v>
      </c>
      <c r="AO68" s="33">
        <v>3</v>
      </c>
      <c r="AP68" s="33">
        <v>3</v>
      </c>
      <c r="AQ68" s="33">
        <v>3</v>
      </c>
      <c r="AR68" s="33">
        <v>3</v>
      </c>
      <c r="AS68" s="33">
        <v>3</v>
      </c>
      <c r="AT68" s="33">
        <v>3</v>
      </c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11">
        <f t="shared" si="4"/>
        <v>69</v>
      </c>
    </row>
    <row r="69" spans="1:58" ht="17.25" customHeight="1">
      <c r="A69" s="80"/>
      <c r="B69" s="66"/>
      <c r="C69" s="68"/>
      <c r="D69" s="32" t="s">
        <v>36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>
        <v>1.5</v>
      </c>
      <c r="Y69" s="33">
        <v>1.5</v>
      </c>
      <c r="Z69" s="33">
        <v>1.5</v>
      </c>
      <c r="AA69" s="33">
        <v>1.5</v>
      </c>
      <c r="AB69" s="33">
        <v>1.5</v>
      </c>
      <c r="AC69" s="33">
        <v>1.5</v>
      </c>
      <c r="AD69" s="33">
        <v>1.5</v>
      </c>
      <c r="AE69" s="33">
        <v>1.5</v>
      </c>
      <c r="AF69" s="33">
        <v>1.5</v>
      </c>
      <c r="AG69" s="33">
        <v>1.5</v>
      </c>
      <c r="AH69" s="33">
        <v>1.5</v>
      </c>
      <c r="AI69" s="33">
        <v>1.5</v>
      </c>
      <c r="AJ69" s="33">
        <v>1.5</v>
      </c>
      <c r="AK69" s="33">
        <v>1.5</v>
      </c>
      <c r="AL69" s="33">
        <v>1.5</v>
      </c>
      <c r="AM69" s="33">
        <v>1.5</v>
      </c>
      <c r="AN69" s="33">
        <v>1.5</v>
      </c>
      <c r="AO69" s="33">
        <v>1.5</v>
      </c>
      <c r="AP69" s="33">
        <v>1.5</v>
      </c>
      <c r="AQ69" s="33">
        <v>1.5</v>
      </c>
      <c r="AR69" s="33">
        <v>1.5</v>
      </c>
      <c r="AS69" s="33">
        <v>1.5</v>
      </c>
      <c r="AT69" s="33">
        <v>1.5</v>
      </c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11">
        <f t="shared" si="4"/>
        <v>34.5</v>
      </c>
    </row>
    <row r="70" spans="1:58" s="9" customFormat="1">
      <c r="A70" s="80"/>
      <c r="B70" s="65" t="s">
        <v>107</v>
      </c>
      <c r="C70" s="67" t="s">
        <v>142</v>
      </c>
      <c r="D70" s="32" t="s">
        <v>35</v>
      </c>
      <c r="E70" s="33">
        <v>3</v>
      </c>
      <c r="F70" s="33">
        <v>3</v>
      </c>
      <c r="G70" s="33">
        <v>3</v>
      </c>
      <c r="H70" s="33">
        <v>3</v>
      </c>
      <c r="I70" s="33">
        <v>3</v>
      </c>
      <c r="J70" s="33">
        <v>3</v>
      </c>
      <c r="K70" s="33">
        <v>3</v>
      </c>
      <c r="L70" s="33">
        <v>3</v>
      </c>
      <c r="M70" s="33">
        <v>3</v>
      </c>
      <c r="N70" s="33">
        <v>3</v>
      </c>
      <c r="O70" s="33">
        <v>3</v>
      </c>
      <c r="P70" s="33">
        <v>3</v>
      </c>
      <c r="Q70" s="33">
        <v>3</v>
      </c>
      <c r="R70" s="33">
        <v>3</v>
      </c>
      <c r="S70" s="33">
        <v>3</v>
      </c>
      <c r="T70" s="33">
        <v>3</v>
      </c>
      <c r="U70" s="33"/>
      <c r="V70" s="33"/>
      <c r="W70" s="33"/>
      <c r="X70" s="33">
        <v>3</v>
      </c>
      <c r="Y70" s="33">
        <v>3</v>
      </c>
      <c r="Z70" s="33">
        <v>3</v>
      </c>
      <c r="AA70" s="33">
        <v>3</v>
      </c>
      <c r="AB70" s="33">
        <v>3</v>
      </c>
      <c r="AC70" s="33">
        <v>3</v>
      </c>
      <c r="AD70" s="33">
        <v>3</v>
      </c>
      <c r="AE70" s="33">
        <v>3</v>
      </c>
      <c r="AF70" s="33">
        <v>3</v>
      </c>
      <c r="AG70" s="33">
        <v>3</v>
      </c>
      <c r="AH70" s="33">
        <v>3</v>
      </c>
      <c r="AI70" s="33">
        <v>3</v>
      </c>
      <c r="AJ70" s="33">
        <v>3</v>
      </c>
      <c r="AK70" s="33">
        <v>3</v>
      </c>
      <c r="AL70" s="33">
        <v>3</v>
      </c>
      <c r="AM70" s="33">
        <v>3</v>
      </c>
      <c r="AN70" s="33">
        <v>3</v>
      </c>
      <c r="AO70" s="33">
        <v>3</v>
      </c>
      <c r="AP70" s="33">
        <v>3</v>
      </c>
      <c r="AQ70" s="33">
        <v>3</v>
      </c>
      <c r="AR70" s="33">
        <v>3</v>
      </c>
      <c r="AS70" s="33">
        <v>3</v>
      </c>
      <c r="AT70" s="33">
        <v>3</v>
      </c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11">
        <f t="shared" si="4"/>
        <v>117</v>
      </c>
    </row>
    <row r="71" spans="1:58">
      <c r="A71" s="80"/>
      <c r="B71" s="66"/>
      <c r="C71" s="68"/>
      <c r="D71" s="32" t="s">
        <v>36</v>
      </c>
      <c r="E71" s="33">
        <v>2</v>
      </c>
      <c r="F71" s="33">
        <v>2</v>
      </c>
      <c r="G71" s="33">
        <v>2</v>
      </c>
      <c r="H71" s="33">
        <v>2</v>
      </c>
      <c r="I71" s="33">
        <v>2</v>
      </c>
      <c r="J71" s="33">
        <v>2</v>
      </c>
      <c r="K71" s="33">
        <v>2</v>
      </c>
      <c r="L71" s="33">
        <v>2</v>
      </c>
      <c r="M71" s="33">
        <v>2</v>
      </c>
      <c r="N71" s="33">
        <v>2</v>
      </c>
      <c r="O71" s="33">
        <v>2</v>
      </c>
      <c r="P71" s="33">
        <v>2</v>
      </c>
      <c r="Q71" s="33">
        <v>2</v>
      </c>
      <c r="R71" s="33">
        <v>2</v>
      </c>
      <c r="S71" s="33">
        <v>2</v>
      </c>
      <c r="T71" s="33">
        <v>2</v>
      </c>
      <c r="U71" s="33"/>
      <c r="V71" s="33"/>
      <c r="W71" s="33"/>
      <c r="X71" s="33">
        <v>2</v>
      </c>
      <c r="Y71" s="33">
        <v>2</v>
      </c>
      <c r="Z71" s="33">
        <v>2</v>
      </c>
      <c r="AA71" s="33">
        <v>2</v>
      </c>
      <c r="AB71" s="33">
        <v>2</v>
      </c>
      <c r="AC71" s="33">
        <v>2</v>
      </c>
      <c r="AD71" s="33">
        <v>2</v>
      </c>
      <c r="AE71" s="33">
        <v>2</v>
      </c>
      <c r="AF71" s="33">
        <v>2</v>
      </c>
      <c r="AG71" s="33">
        <v>2</v>
      </c>
      <c r="AH71" s="33">
        <v>2</v>
      </c>
      <c r="AI71" s="33">
        <v>2</v>
      </c>
      <c r="AJ71" s="33">
        <v>2</v>
      </c>
      <c r="AK71" s="33">
        <v>2</v>
      </c>
      <c r="AL71" s="33">
        <v>2</v>
      </c>
      <c r="AM71" s="33">
        <v>2</v>
      </c>
      <c r="AN71" s="33">
        <v>2</v>
      </c>
      <c r="AO71" s="33">
        <v>2</v>
      </c>
      <c r="AP71" s="33">
        <v>2</v>
      </c>
      <c r="AQ71" s="33">
        <v>2</v>
      </c>
      <c r="AR71" s="33">
        <v>2</v>
      </c>
      <c r="AS71" s="33">
        <v>2</v>
      </c>
      <c r="AT71" s="33">
        <v>2</v>
      </c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11">
        <f t="shared" si="4"/>
        <v>78</v>
      </c>
    </row>
    <row r="72" spans="1:58" s="9" customFormat="1" ht="24" customHeight="1">
      <c r="A72" s="80"/>
      <c r="B72" s="65" t="s">
        <v>127</v>
      </c>
      <c r="C72" s="67" t="s">
        <v>143</v>
      </c>
      <c r="D72" s="32" t="s">
        <v>35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>
        <v>2</v>
      </c>
      <c r="Y72" s="33">
        <v>2</v>
      </c>
      <c r="Z72" s="33">
        <v>2</v>
      </c>
      <c r="AA72" s="33">
        <v>2</v>
      </c>
      <c r="AB72" s="33">
        <v>2</v>
      </c>
      <c r="AC72" s="33">
        <v>2</v>
      </c>
      <c r="AD72" s="33">
        <v>2</v>
      </c>
      <c r="AE72" s="33">
        <v>2</v>
      </c>
      <c r="AF72" s="33">
        <v>2</v>
      </c>
      <c r="AG72" s="33">
        <v>2</v>
      </c>
      <c r="AH72" s="33">
        <v>2</v>
      </c>
      <c r="AI72" s="33">
        <v>2</v>
      </c>
      <c r="AJ72" s="33">
        <v>2</v>
      </c>
      <c r="AK72" s="33">
        <v>2</v>
      </c>
      <c r="AL72" s="33">
        <v>2</v>
      </c>
      <c r="AM72" s="33">
        <v>2</v>
      </c>
      <c r="AN72" s="33">
        <v>2</v>
      </c>
      <c r="AO72" s="33">
        <v>2</v>
      </c>
      <c r="AP72" s="33">
        <v>2</v>
      </c>
      <c r="AQ72" s="33">
        <v>2</v>
      </c>
      <c r="AR72" s="33">
        <v>2</v>
      </c>
      <c r="AS72" s="33">
        <v>2</v>
      </c>
      <c r="AT72" s="33">
        <v>2</v>
      </c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11">
        <f t="shared" si="4"/>
        <v>46</v>
      </c>
    </row>
    <row r="73" spans="1:58" ht="24" customHeight="1" thickBot="1">
      <c r="A73" s="80"/>
      <c r="B73" s="74"/>
      <c r="C73" s="69"/>
      <c r="D73" s="32" t="s">
        <v>36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>
        <v>1.5</v>
      </c>
      <c r="Y73" s="33">
        <v>1.5</v>
      </c>
      <c r="Z73" s="33">
        <v>1.5</v>
      </c>
      <c r="AA73" s="33">
        <v>1.5</v>
      </c>
      <c r="AB73" s="33">
        <v>1.5</v>
      </c>
      <c r="AC73" s="33">
        <v>1.5</v>
      </c>
      <c r="AD73" s="33">
        <v>1.5</v>
      </c>
      <c r="AE73" s="33">
        <v>1.5</v>
      </c>
      <c r="AF73" s="33">
        <v>1.5</v>
      </c>
      <c r="AG73" s="33">
        <v>1.5</v>
      </c>
      <c r="AH73" s="33">
        <v>1.5</v>
      </c>
      <c r="AI73" s="33">
        <v>1.5</v>
      </c>
      <c r="AJ73" s="33">
        <v>1.5</v>
      </c>
      <c r="AK73" s="33">
        <v>1.5</v>
      </c>
      <c r="AL73" s="33">
        <v>1.5</v>
      </c>
      <c r="AM73" s="33">
        <v>1.5</v>
      </c>
      <c r="AN73" s="33">
        <v>1.5</v>
      </c>
      <c r="AO73" s="33">
        <v>1.5</v>
      </c>
      <c r="AP73" s="33">
        <v>1.5</v>
      </c>
      <c r="AQ73" s="33">
        <v>1.5</v>
      </c>
      <c r="AR73" s="33">
        <v>1.5</v>
      </c>
      <c r="AS73" s="33">
        <v>1.5</v>
      </c>
      <c r="AT73" s="33">
        <v>1.5</v>
      </c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11">
        <f t="shared" si="4"/>
        <v>34.5</v>
      </c>
    </row>
    <row r="74" spans="1:58" ht="21.75" thickBot="1">
      <c r="A74" s="80"/>
      <c r="B74" s="18" t="s">
        <v>109</v>
      </c>
      <c r="C74" s="6" t="s">
        <v>110</v>
      </c>
      <c r="D74" s="29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12"/>
    </row>
    <row r="75" spans="1:58" ht="42.75" thickBot="1">
      <c r="A75" s="80"/>
      <c r="B75" s="16" t="s">
        <v>133</v>
      </c>
      <c r="C75" s="24" t="s">
        <v>144</v>
      </c>
      <c r="D75" s="29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12"/>
    </row>
    <row r="76" spans="1:58" s="9" customFormat="1" ht="18" customHeight="1">
      <c r="A76" s="80"/>
      <c r="B76" s="101" t="s">
        <v>134</v>
      </c>
      <c r="C76" s="102" t="s">
        <v>145</v>
      </c>
      <c r="D76" s="32" t="s">
        <v>35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>
        <v>4</v>
      </c>
      <c r="Y76" s="48">
        <v>4</v>
      </c>
      <c r="Z76" s="48">
        <v>4</v>
      </c>
      <c r="AA76" s="48">
        <v>4</v>
      </c>
      <c r="AB76" s="48">
        <v>4</v>
      </c>
      <c r="AC76" s="48">
        <v>4</v>
      </c>
      <c r="AD76" s="48">
        <v>4</v>
      </c>
      <c r="AE76" s="48">
        <v>4</v>
      </c>
      <c r="AF76" s="48">
        <v>4</v>
      </c>
      <c r="AG76" s="48">
        <v>4</v>
      </c>
      <c r="AH76" s="48">
        <v>4</v>
      </c>
      <c r="AI76" s="48">
        <v>4</v>
      </c>
      <c r="AJ76" s="48">
        <v>4</v>
      </c>
      <c r="AK76" s="48">
        <v>4</v>
      </c>
      <c r="AL76" s="48">
        <v>4</v>
      </c>
      <c r="AM76" s="48">
        <v>4</v>
      </c>
      <c r="AN76" s="48">
        <v>4</v>
      </c>
      <c r="AO76" s="48">
        <v>4</v>
      </c>
      <c r="AP76" s="48">
        <v>4</v>
      </c>
      <c r="AQ76" s="48">
        <v>4</v>
      </c>
      <c r="AR76" s="48">
        <v>4</v>
      </c>
      <c r="AS76" s="48">
        <v>4</v>
      </c>
      <c r="AT76" s="48">
        <v>4</v>
      </c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11">
        <f t="shared" si="4"/>
        <v>92</v>
      </c>
    </row>
    <row r="77" spans="1:58" ht="18" customHeight="1">
      <c r="A77" s="80"/>
      <c r="B77" s="102"/>
      <c r="C77" s="102"/>
      <c r="D77" s="32" t="s">
        <v>36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>
        <v>3</v>
      </c>
      <c r="Y77" s="37">
        <v>3</v>
      </c>
      <c r="Z77" s="37">
        <v>3</v>
      </c>
      <c r="AA77" s="37">
        <v>3</v>
      </c>
      <c r="AB77" s="37">
        <v>3</v>
      </c>
      <c r="AC77" s="37">
        <v>3</v>
      </c>
      <c r="AD77" s="37">
        <v>3</v>
      </c>
      <c r="AE77" s="37">
        <v>3</v>
      </c>
      <c r="AF77" s="37">
        <v>3</v>
      </c>
      <c r="AG77" s="37">
        <v>3</v>
      </c>
      <c r="AH77" s="37">
        <v>3</v>
      </c>
      <c r="AI77" s="37">
        <v>3</v>
      </c>
      <c r="AJ77" s="37">
        <v>3</v>
      </c>
      <c r="AK77" s="37">
        <v>3</v>
      </c>
      <c r="AL77" s="37">
        <v>3</v>
      </c>
      <c r="AM77" s="37">
        <v>3</v>
      </c>
      <c r="AN77" s="37">
        <v>3</v>
      </c>
      <c r="AO77" s="37">
        <v>3</v>
      </c>
      <c r="AP77" s="37">
        <v>3</v>
      </c>
      <c r="AQ77" s="37">
        <v>3</v>
      </c>
      <c r="AR77" s="37">
        <v>3</v>
      </c>
      <c r="AS77" s="37">
        <v>3</v>
      </c>
      <c r="AT77" s="37">
        <v>3</v>
      </c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20">
        <f t="shared" si="4"/>
        <v>69</v>
      </c>
    </row>
    <row r="78" spans="1:58" s="9" customFormat="1">
      <c r="A78" s="80"/>
      <c r="B78" s="85" t="s">
        <v>135</v>
      </c>
      <c r="C78" s="103" t="s">
        <v>45</v>
      </c>
      <c r="D78" s="10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49"/>
      <c r="U78" s="33"/>
      <c r="V78" s="33"/>
      <c r="W78" s="33"/>
      <c r="X78" s="33">
        <v>12</v>
      </c>
      <c r="Y78" s="33">
        <v>12</v>
      </c>
      <c r="Z78" s="33">
        <v>12</v>
      </c>
      <c r="AA78" s="33">
        <v>12</v>
      </c>
      <c r="AB78" s="33">
        <v>12</v>
      </c>
      <c r="AC78" s="33">
        <v>12</v>
      </c>
      <c r="AD78" s="33">
        <v>12</v>
      </c>
      <c r="AE78" s="33">
        <v>12</v>
      </c>
      <c r="AF78" s="33">
        <v>12</v>
      </c>
      <c r="AG78" s="33">
        <v>12</v>
      </c>
      <c r="AH78" s="33">
        <v>12</v>
      </c>
      <c r="AI78" s="33">
        <v>12</v>
      </c>
      <c r="AJ78" s="33">
        <v>12</v>
      </c>
      <c r="AK78" s="33">
        <v>12</v>
      </c>
      <c r="AL78" s="33">
        <v>12</v>
      </c>
      <c r="AM78" s="33">
        <v>12</v>
      </c>
      <c r="AN78" s="33">
        <v>12</v>
      </c>
      <c r="AO78" s="33">
        <v>12</v>
      </c>
      <c r="AP78" s="33">
        <v>12</v>
      </c>
      <c r="AQ78" s="33">
        <v>12</v>
      </c>
      <c r="AR78" s="33">
        <v>12</v>
      </c>
      <c r="AS78" s="33">
        <v>12</v>
      </c>
      <c r="AT78" s="33">
        <v>12</v>
      </c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11">
        <f t="shared" si="4"/>
        <v>276</v>
      </c>
    </row>
    <row r="79" spans="1:58" ht="11.25" hidden="1" customHeight="1">
      <c r="A79" s="80"/>
      <c r="B79" s="85"/>
      <c r="C79" s="105"/>
      <c r="D79" s="106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49"/>
      <c r="U79" s="33"/>
      <c r="V79" s="33"/>
      <c r="W79" s="33"/>
      <c r="X79" s="50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11">
        <f t="shared" si="4"/>
        <v>0</v>
      </c>
    </row>
    <row r="80" spans="1:58">
      <c r="A80" s="80"/>
      <c r="B80" s="82" t="s">
        <v>40</v>
      </c>
      <c r="C80" s="82"/>
      <c r="D80" s="32" t="s">
        <v>35</v>
      </c>
      <c r="E80" s="39">
        <f>E45+E47+E49+E52+E54+E58+E60+E62+E64+E66+E68+E70+E72+E76+E78</f>
        <v>36</v>
      </c>
      <c r="F80" s="39">
        <f t="shared" ref="F80:AT80" si="5">F45+F47+F49+F52+F54+F58+F60+F62+F64+F66+F68+F70+F72+F76+F78</f>
        <v>36</v>
      </c>
      <c r="G80" s="39">
        <f t="shared" si="5"/>
        <v>36</v>
      </c>
      <c r="H80" s="39">
        <f t="shared" si="5"/>
        <v>36</v>
      </c>
      <c r="I80" s="39">
        <f t="shared" si="5"/>
        <v>36</v>
      </c>
      <c r="J80" s="39">
        <f t="shared" si="5"/>
        <v>36</v>
      </c>
      <c r="K80" s="39">
        <f t="shared" si="5"/>
        <v>36</v>
      </c>
      <c r="L80" s="39">
        <f t="shared" si="5"/>
        <v>36</v>
      </c>
      <c r="M80" s="39">
        <f t="shared" si="5"/>
        <v>36</v>
      </c>
      <c r="N80" s="39">
        <f t="shared" si="5"/>
        <v>36</v>
      </c>
      <c r="O80" s="39">
        <f t="shared" si="5"/>
        <v>36</v>
      </c>
      <c r="P80" s="39">
        <f t="shared" si="5"/>
        <v>36</v>
      </c>
      <c r="Q80" s="39">
        <f t="shared" si="5"/>
        <v>36</v>
      </c>
      <c r="R80" s="39">
        <f t="shared" si="5"/>
        <v>36</v>
      </c>
      <c r="S80" s="39">
        <f t="shared" si="5"/>
        <v>36</v>
      </c>
      <c r="T80" s="39">
        <f t="shared" si="5"/>
        <v>36</v>
      </c>
      <c r="U80" s="39"/>
      <c r="V80" s="39"/>
      <c r="W80" s="39"/>
      <c r="X80" s="39">
        <f t="shared" si="5"/>
        <v>36</v>
      </c>
      <c r="Y80" s="39">
        <f t="shared" si="5"/>
        <v>36</v>
      </c>
      <c r="Z80" s="39">
        <f t="shared" si="5"/>
        <v>36</v>
      </c>
      <c r="AA80" s="39">
        <f t="shared" si="5"/>
        <v>36</v>
      </c>
      <c r="AB80" s="39">
        <f t="shared" si="5"/>
        <v>36</v>
      </c>
      <c r="AC80" s="39">
        <f t="shared" si="5"/>
        <v>36</v>
      </c>
      <c r="AD80" s="39">
        <f t="shared" si="5"/>
        <v>36</v>
      </c>
      <c r="AE80" s="39">
        <f t="shared" si="5"/>
        <v>36</v>
      </c>
      <c r="AF80" s="39">
        <f t="shared" si="5"/>
        <v>36</v>
      </c>
      <c r="AG80" s="39">
        <f t="shared" si="5"/>
        <v>36</v>
      </c>
      <c r="AH80" s="39">
        <f t="shared" si="5"/>
        <v>36</v>
      </c>
      <c r="AI80" s="39">
        <f t="shared" si="5"/>
        <v>36</v>
      </c>
      <c r="AJ80" s="39">
        <f t="shared" si="5"/>
        <v>36</v>
      </c>
      <c r="AK80" s="39">
        <f t="shared" si="5"/>
        <v>36</v>
      </c>
      <c r="AL80" s="39">
        <f t="shared" si="5"/>
        <v>36</v>
      </c>
      <c r="AM80" s="39">
        <f t="shared" si="5"/>
        <v>36</v>
      </c>
      <c r="AN80" s="39">
        <f t="shared" si="5"/>
        <v>36</v>
      </c>
      <c r="AO80" s="39">
        <f t="shared" si="5"/>
        <v>36</v>
      </c>
      <c r="AP80" s="39">
        <f t="shared" si="5"/>
        <v>36</v>
      </c>
      <c r="AQ80" s="39">
        <f t="shared" si="5"/>
        <v>36</v>
      </c>
      <c r="AR80" s="39">
        <f t="shared" si="5"/>
        <v>36</v>
      </c>
      <c r="AS80" s="39">
        <f t="shared" si="5"/>
        <v>36</v>
      </c>
      <c r="AT80" s="39">
        <f t="shared" si="5"/>
        <v>36</v>
      </c>
      <c r="AU80" s="39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11">
        <f t="shared" si="4"/>
        <v>1404</v>
      </c>
    </row>
    <row r="81" spans="1:58">
      <c r="A81" s="80"/>
      <c r="B81" s="82"/>
      <c r="C81" s="82"/>
      <c r="D81" s="32" t="s">
        <v>36</v>
      </c>
      <c r="E81" s="38">
        <f>E46+E48+E50+E53+E55+E59+E61+E63+E65+E67+E69+E71+E73+E77+E79</f>
        <v>18</v>
      </c>
      <c r="F81" s="38">
        <f t="shared" ref="F81:AT81" si="6">F46+F48+F50+F53+F55+F59+F61+F63+F65+F67+F69+F71+F73+F77+F79</f>
        <v>18</v>
      </c>
      <c r="G81" s="38">
        <f t="shared" si="6"/>
        <v>18</v>
      </c>
      <c r="H81" s="38">
        <f t="shared" si="6"/>
        <v>18</v>
      </c>
      <c r="I81" s="38">
        <f t="shared" si="6"/>
        <v>18</v>
      </c>
      <c r="J81" s="38">
        <f t="shared" si="6"/>
        <v>18</v>
      </c>
      <c r="K81" s="38">
        <f t="shared" si="6"/>
        <v>18</v>
      </c>
      <c r="L81" s="38">
        <f t="shared" si="6"/>
        <v>18</v>
      </c>
      <c r="M81" s="38">
        <f t="shared" si="6"/>
        <v>18</v>
      </c>
      <c r="N81" s="38">
        <f t="shared" si="6"/>
        <v>18</v>
      </c>
      <c r="O81" s="38">
        <f t="shared" si="6"/>
        <v>18</v>
      </c>
      <c r="P81" s="38">
        <f t="shared" si="6"/>
        <v>18</v>
      </c>
      <c r="Q81" s="38">
        <f t="shared" si="6"/>
        <v>18</v>
      </c>
      <c r="R81" s="38">
        <f t="shared" si="6"/>
        <v>18</v>
      </c>
      <c r="S81" s="38">
        <f t="shared" si="6"/>
        <v>18</v>
      </c>
      <c r="T81" s="38">
        <f t="shared" si="6"/>
        <v>18</v>
      </c>
      <c r="U81" s="38"/>
      <c r="V81" s="38"/>
      <c r="W81" s="38"/>
      <c r="X81" s="38">
        <f t="shared" si="6"/>
        <v>17.5</v>
      </c>
      <c r="Y81" s="38">
        <f t="shared" si="6"/>
        <v>17.5</v>
      </c>
      <c r="Z81" s="38">
        <f t="shared" si="6"/>
        <v>17.5</v>
      </c>
      <c r="AA81" s="38">
        <f t="shared" si="6"/>
        <v>17.5</v>
      </c>
      <c r="AB81" s="38">
        <f t="shared" si="6"/>
        <v>17.5</v>
      </c>
      <c r="AC81" s="38">
        <f t="shared" si="6"/>
        <v>17.5</v>
      </c>
      <c r="AD81" s="38">
        <f t="shared" si="6"/>
        <v>17.5</v>
      </c>
      <c r="AE81" s="38">
        <f t="shared" si="6"/>
        <v>17.5</v>
      </c>
      <c r="AF81" s="38">
        <f t="shared" si="6"/>
        <v>17.5</v>
      </c>
      <c r="AG81" s="38">
        <f t="shared" si="6"/>
        <v>17.5</v>
      </c>
      <c r="AH81" s="38">
        <f t="shared" si="6"/>
        <v>17.5</v>
      </c>
      <c r="AI81" s="38">
        <f t="shared" si="6"/>
        <v>17.5</v>
      </c>
      <c r="AJ81" s="38">
        <f t="shared" si="6"/>
        <v>17.5</v>
      </c>
      <c r="AK81" s="38">
        <f t="shared" si="6"/>
        <v>17.5</v>
      </c>
      <c r="AL81" s="38">
        <f t="shared" si="6"/>
        <v>17.5</v>
      </c>
      <c r="AM81" s="38">
        <f t="shared" si="6"/>
        <v>17.5</v>
      </c>
      <c r="AN81" s="38">
        <f t="shared" si="6"/>
        <v>17.5</v>
      </c>
      <c r="AO81" s="38">
        <f t="shared" si="6"/>
        <v>17.5</v>
      </c>
      <c r="AP81" s="38">
        <f t="shared" si="6"/>
        <v>17.5</v>
      </c>
      <c r="AQ81" s="38">
        <f t="shared" si="6"/>
        <v>17.5</v>
      </c>
      <c r="AR81" s="38">
        <f t="shared" si="6"/>
        <v>17.5</v>
      </c>
      <c r="AS81" s="38">
        <f t="shared" si="6"/>
        <v>17.5</v>
      </c>
      <c r="AT81" s="38">
        <f t="shared" si="6"/>
        <v>17.5</v>
      </c>
      <c r="AU81" s="39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11">
        <f t="shared" si="4"/>
        <v>690.5</v>
      </c>
    </row>
    <row r="82" spans="1:58" ht="12" thickBot="1">
      <c r="A82" s="81"/>
      <c r="B82" s="83"/>
      <c r="C82" s="83"/>
      <c r="D82" s="40" t="s">
        <v>41</v>
      </c>
      <c r="E82" s="41">
        <f>SUM(E80:E81)</f>
        <v>54</v>
      </c>
      <c r="F82" s="41">
        <f t="shared" ref="F82:AT82" si="7">SUM(F80:F81)</f>
        <v>54</v>
      </c>
      <c r="G82" s="41">
        <f t="shared" si="7"/>
        <v>54</v>
      </c>
      <c r="H82" s="41">
        <f t="shared" si="7"/>
        <v>54</v>
      </c>
      <c r="I82" s="41">
        <f t="shared" si="7"/>
        <v>54</v>
      </c>
      <c r="J82" s="41">
        <f t="shared" si="7"/>
        <v>54</v>
      </c>
      <c r="K82" s="41">
        <f t="shared" si="7"/>
        <v>54</v>
      </c>
      <c r="L82" s="41">
        <f t="shared" si="7"/>
        <v>54</v>
      </c>
      <c r="M82" s="41">
        <f t="shared" si="7"/>
        <v>54</v>
      </c>
      <c r="N82" s="41">
        <f t="shared" si="7"/>
        <v>54</v>
      </c>
      <c r="O82" s="41">
        <f t="shared" si="7"/>
        <v>54</v>
      </c>
      <c r="P82" s="41">
        <f t="shared" si="7"/>
        <v>54</v>
      </c>
      <c r="Q82" s="41">
        <f t="shared" si="7"/>
        <v>54</v>
      </c>
      <c r="R82" s="41">
        <f t="shared" si="7"/>
        <v>54</v>
      </c>
      <c r="S82" s="41">
        <f t="shared" si="7"/>
        <v>54</v>
      </c>
      <c r="T82" s="41">
        <f t="shared" si="7"/>
        <v>54</v>
      </c>
      <c r="U82" s="41"/>
      <c r="V82" s="41"/>
      <c r="W82" s="41"/>
      <c r="X82" s="41">
        <f t="shared" si="7"/>
        <v>53.5</v>
      </c>
      <c r="Y82" s="41">
        <f t="shared" si="7"/>
        <v>53.5</v>
      </c>
      <c r="Z82" s="41">
        <f t="shared" si="7"/>
        <v>53.5</v>
      </c>
      <c r="AA82" s="41">
        <f t="shared" si="7"/>
        <v>53.5</v>
      </c>
      <c r="AB82" s="41">
        <f t="shared" si="7"/>
        <v>53.5</v>
      </c>
      <c r="AC82" s="41">
        <f t="shared" si="7"/>
        <v>53.5</v>
      </c>
      <c r="AD82" s="41">
        <f t="shared" si="7"/>
        <v>53.5</v>
      </c>
      <c r="AE82" s="41">
        <f t="shared" si="7"/>
        <v>53.5</v>
      </c>
      <c r="AF82" s="41">
        <f t="shared" si="7"/>
        <v>53.5</v>
      </c>
      <c r="AG82" s="41">
        <f t="shared" si="7"/>
        <v>53.5</v>
      </c>
      <c r="AH82" s="41">
        <f t="shared" si="7"/>
        <v>53.5</v>
      </c>
      <c r="AI82" s="41">
        <f t="shared" si="7"/>
        <v>53.5</v>
      </c>
      <c r="AJ82" s="41">
        <f t="shared" si="7"/>
        <v>53.5</v>
      </c>
      <c r="AK82" s="41">
        <f t="shared" si="7"/>
        <v>53.5</v>
      </c>
      <c r="AL82" s="41">
        <f t="shared" si="7"/>
        <v>53.5</v>
      </c>
      <c r="AM82" s="41">
        <f t="shared" si="7"/>
        <v>53.5</v>
      </c>
      <c r="AN82" s="41">
        <f t="shared" si="7"/>
        <v>53.5</v>
      </c>
      <c r="AO82" s="41">
        <f t="shared" si="7"/>
        <v>53.5</v>
      </c>
      <c r="AP82" s="41">
        <f t="shared" si="7"/>
        <v>53.5</v>
      </c>
      <c r="AQ82" s="41">
        <f t="shared" si="7"/>
        <v>53.5</v>
      </c>
      <c r="AR82" s="41">
        <f t="shared" si="7"/>
        <v>53.5</v>
      </c>
      <c r="AS82" s="41">
        <f t="shared" si="7"/>
        <v>53.5</v>
      </c>
      <c r="AT82" s="41">
        <f t="shared" si="7"/>
        <v>53.5</v>
      </c>
      <c r="AU82" s="41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13">
        <f t="shared" si="4"/>
        <v>2094.5</v>
      </c>
    </row>
    <row r="83" spans="1:58" ht="53.25" thickBot="1">
      <c r="A83" s="79" t="s">
        <v>39</v>
      </c>
      <c r="B83" s="19" t="s">
        <v>87</v>
      </c>
      <c r="C83" s="8" t="s">
        <v>139</v>
      </c>
      <c r="D83" s="29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3"/>
      <c r="U83" s="42"/>
      <c r="V83" s="42"/>
      <c r="W83" s="42"/>
      <c r="X83" s="44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12"/>
    </row>
    <row r="84" spans="1:58" s="9" customFormat="1">
      <c r="A84" s="80"/>
      <c r="B84" s="71" t="s">
        <v>89</v>
      </c>
      <c r="C84" s="71" t="s">
        <v>60</v>
      </c>
      <c r="D84" s="46" t="s">
        <v>35</v>
      </c>
      <c r="E84" s="45">
        <v>3</v>
      </c>
      <c r="F84" s="45">
        <v>3</v>
      </c>
      <c r="G84" s="45">
        <v>3</v>
      </c>
      <c r="H84" s="45">
        <v>3</v>
      </c>
      <c r="I84" s="45">
        <v>3</v>
      </c>
      <c r="J84" s="45">
        <v>3</v>
      </c>
      <c r="K84" s="45">
        <v>3</v>
      </c>
      <c r="L84" s="45">
        <v>3</v>
      </c>
      <c r="M84" s="45">
        <v>3</v>
      </c>
      <c r="N84" s="45">
        <v>3</v>
      </c>
      <c r="O84" s="45">
        <v>3</v>
      </c>
      <c r="P84" s="45">
        <v>3</v>
      </c>
      <c r="Q84" s="45">
        <v>3</v>
      </c>
      <c r="R84" s="45">
        <v>3</v>
      </c>
      <c r="S84" s="45">
        <v>3</v>
      </c>
      <c r="T84" s="45">
        <v>3</v>
      </c>
      <c r="U84" s="45"/>
      <c r="V84" s="45"/>
      <c r="W84" s="45"/>
      <c r="X84" s="47">
        <v>3</v>
      </c>
      <c r="Y84" s="47">
        <v>3</v>
      </c>
      <c r="Z84" s="47">
        <v>3</v>
      </c>
      <c r="AA84" s="47">
        <v>3</v>
      </c>
      <c r="AB84" s="47">
        <v>3</v>
      </c>
      <c r="AC84" s="47">
        <v>3</v>
      </c>
      <c r="AD84" s="47">
        <v>3</v>
      </c>
      <c r="AE84" s="47">
        <v>3</v>
      </c>
      <c r="AF84" s="47">
        <v>3</v>
      </c>
      <c r="AG84" s="47">
        <v>3</v>
      </c>
      <c r="AH84" s="47">
        <v>3</v>
      </c>
      <c r="AI84" s="47"/>
      <c r="AJ84" s="47"/>
      <c r="AK84" s="47"/>
      <c r="AL84" s="47"/>
      <c r="AM84" s="47"/>
      <c r="AN84" s="47"/>
      <c r="AO84" s="47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11">
        <f t="shared" si="4"/>
        <v>81</v>
      </c>
    </row>
    <row r="85" spans="1:58">
      <c r="A85" s="80"/>
      <c r="B85" s="68"/>
      <c r="C85" s="68"/>
      <c r="D85" s="32" t="s">
        <v>36</v>
      </c>
      <c r="E85" s="33">
        <v>0.5</v>
      </c>
      <c r="F85" s="33">
        <v>0.5</v>
      </c>
      <c r="G85" s="33">
        <v>0.5</v>
      </c>
      <c r="H85" s="33">
        <v>0.5</v>
      </c>
      <c r="I85" s="33">
        <v>0.5</v>
      </c>
      <c r="J85" s="33">
        <v>0.5</v>
      </c>
      <c r="K85" s="33">
        <v>0.5</v>
      </c>
      <c r="L85" s="33">
        <v>0.5</v>
      </c>
      <c r="M85" s="33">
        <v>0.5</v>
      </c>
      <c r="N85" s="33">
        <v>0.5</v>
      </c>
      <c r="O85" s="33">
        <v>0.5</v>
      </c>
      <c r="P85" s="33">
        <v>0.5</v>
      </c>
      <c r="Q85" s="33">
        <v>0.5</v>
      </c>
      <c r="R85" s="33">
        <v>0.5</v>
      </c>
      <c r="S85" s="33">
        <v>0.5</v>
      </c>
      <c r="T85" s="33">
        <v>0.5</v>
      </c>
      <c r="U85" s="33"/>
      <c r="V85" s="33"/>
      <c r="W85" s="33"/>
      <c r="X85" s="33">
        <v>1.5</v>
      </c>
      <c r="Y85" s="33">
        <v>1.5</v>
      </c>
      <c r="Z85" s="33">
        <v>1.5</v>
      </c>
      <c r="AA85" s="33">
        <v>1.5</v>
      </c>
      <c r="AB85" s="33">
        <v>1.5</v>
      </c>
      <c r="AC85" s="33">
        <v>1.5</v>
      </c>
      <c r="AD85" s="33">
        <v>1.5</v>
      </c>
      <c r="AE85" s="33">
        <v>1.5</v>
      </c>
      <c r="AF85" s="33">
        <v>1.5</v>
      </c>
      <c r="AG85" s="33">
        <v>1.5</v>
      </c>
      <c r="AH85" s="33">
        <v>1.5</v>
      </c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11">
        <f t="shared" si="4"/>
        <v>24.5</v>
      </c>
    </row>
    <row r="86" spans="1:58" s="9" customFormat="1">
      <c r="A86" s="80"/>
      <c r="B86" s="69" t="s">
        <v>90</v>
      </c>
      <c r="C86" s="69" t="s">
        <v>66</v>
      </c>
      <c r="D86" s="46" t="s">
        <v>35</v>
      </c>
      <c r="E86" s="45">
        <v>3</v>
      </c>
      <c r="F86" s="45">
        <v>3</v>
      </c>
      <c r="G86" s="45">
        <v>3</v>
      </c>
      <c r="H86" s="45">
        <v>3</v>
      </c>
      <c r="I86" s="45">
        <v>3</v>
      </c>
      <c r="J86" s="45">
        <v>3</v>
      </c>
      <c r="K86" s="45">
        <v>3</v>
      </c>
      <c r="L86" s="45">
        <v>3</v>
      </c>
      <c r="M86" s="45">
        <v>3</v>
      </c>
      <c r="N86" s="45">
        <v>3</v>
      </c>
      <c r="O86" s="45">
        <v>3</v>
      </c>
      <c r="P86" s="45">
        <v>3</v>
      </c>
      <c r="Q86" s="45">
        <v>3</v>
      </c>
      <c r="R86" s="45">
        <v>3</v>
      </c>
      <c r="S86" s="45">
        <v>3</v>
      </c>
      <c r="T86" s="45">
        <v>3</v>
      </c>
      <c r="U86" s="45"/>
      <c r="V86" s="45"/>
      <c r="W86" s="45"/>
      <c r="X86" s="45">
        <v>3</v>
      </c>
      <c r="Y86" s="45">
        <v>3</v>
      </c>
      <c r="Z86" s="45">
        <v>3</v>
      </c>
      <c r="AA86" s="45">
        <v>3</v>
      </c>
      <c r="AB86" s="45">
        <v>3</v>
      </c>
      <c r="AC86" s="45">
        <v>3</v>
      </c>
      <c r="AD86" s="45">
        <v>3</v>
      </c>
      <c r="AE86" s="45">
        <v>3</v>
      </c>
      <c r="AF86" s="45">
        <v>3</v>
      </c>
      <c r="AG86" s="45">
        <v>3</v>
      </c>
      <c r="AH86" s="45">
        <v>3</v>
      </c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11">
        <f t="shared" si="4"/>
        <v>81</v>
      </c>
    </row>
    <row r="87" spans="1:58" ht="12" thickBot="1">
      <c r="A87" s="80"/>
      <c r="B87" s="68"/>
      <c r="C87" s="68"/>
      <c r="D87" s="32" t="s">
        <v>36</v>
      </c>
      <c r="E87" s="33">
        <v>2.5</v>
      </c>
      <c r="F87" s="33">
        <v>2.5</v>
      </c>
      <c r="G87" s="33">
        <v>2.5</v>
      </c>
      <c r="H87" s="33">
        <v>2.5</v>
      </c>
      <c r="I87" s="33">
        <v>2.5</v>
      </c>
      <c r="J87" s="33">
        <v>2.5</v>
      </c>
      <c r="K87" s="33">
        <v>2.5</v>
      </c>
      <c r="L87" s="33">
        <v>2.5</v>
      </c>
      <c r="M87" s="33">
        <v>2.5</v>
      </c>
      <c r="N87" s="33">
        <v>2.5</v>
      </c>
      <c r="O87" s="33">
        <v>2.5</v>
      </c>
      <c r="P87" s="33">
        <v>2.5</v>
      </c>
      <c r="Q87" s="33">
        <v>2.5</v>
      </c>
      <c r="R87" s="33">
        <v>2.5</v>
      </c>
      <c r="S87" s="33">
        <v>2.5</v>
      </c>
      <c r="T87" s="33">
        <v>2.5</v>
      </c>
      <c r="U87" s="33"/>
      <c r="V87" s="33"/>
      <c r="W87" s="33"/>
      <c r="X87" s="33">
        <v>2.5</v>
      </c>
      <c r="Y87" s="33">
        <v>2.5</v>
      </c>
      <c r="Z87" s="33">
        <v>2.5</v>
      </c>
      <c r="AA87" s="33">
        <v>2.5</v>
      </c>
      <c r="AB87" s="33">
        <v>2.5</v>
      </c>
      <c r="AC87" s="33">
        <v>2.5</v>
      </c>
      <c r="AD87" s="33">
        <v>2.5</v>
      </c>
      <c r="AE87" s="33">
        <v>2.5</v>
      </c>
      <c r="AF87" s="33">
        <v>2.5</v>
      </c>
      <c r="AG87" s="33">
        <v>2.5</v>
      </c>
      <c r="AH87" s="33">
        <v>2.5</v>
      </c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11">
        <f t="shared" si="4"/>
        <v>67.5</v>
      </c>
    </row>
    <row r="88" spans="1:58" ht="21.75" thickBot="1">
      <c r="A88" s="80"/>
      <c r="B88" s="18" t="s">
        <v>95</v>
      </c>
      <c r="C88" s="8" t="s">
        <v>96</v>
      </c>
      <c r="D88" s="29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42"/>
      <c r="V88" s="42"/>
      <c r="W88" s="42"/>
      <c r="X88" s="44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12"/>
    </row>
    <row r="89" spans="1:58" ht="32.25" thickBot="1">
      <c r="A89" s="80"/>
      <c r="B89" s="21" t="s">
        <v>97</v>
      </c>
      <c r="C89" s="17" t="s">
        <v>98</v>
      </c>
      <c r="D89" s="29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3"/>
      <c r="U89" s="42"/>
      <c r="V89" s="42"/>
      <c r="W89" s="42"/>
      <c r="X89" s="44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12"/>
    </row>
    <row r="90" spans="1:58" s="9" customFormat="1">
      <c r="A90" s="80"/>
      <c r="B90" s="71" t="s">
        <v>107</v>
      </c>
      <c r="C90" s="69" t="s">
        <v>142</v>
      </c>
      <c r="D90" s="46" t="s">
        <v>35</v>
      </c>
      <c r="E90" s="45">
        <v>5</v>
      </c>
      <c r="F90" s="45">
        <v>5</v>
      </c>
      <c r="G90" s="45">
        <v>5</v>
      </c>
      <c r="H90" s="45">
        <v>5</v>
      </c>
      <c r="I90" s="45">
        <v>5</v>
      </c>
      <c r="J90" s="45">
        <v>5</v>
      </c>
      <c r="K90" s="45">
        <v>5</v>
      </c>
      <c r="L90" s="45">
        <v>5</v>
      </c>
      <c r="M90" s="45">
        <v>5</v>
      </c>
      <c r="N90" s="45">
        <v>5</v>
      </c>
      <c r="O90" s="45">
        <v>5</v>
      </c>
      <c r="P90" s="45">
        <v>5</v>
      </c>
      <c r="Q90" s="45">
        <v>5</v>
      </c>
      <c r="R90" s="45">
        <v>5</v>
      </c>
      <c r="S90" s="45">
        <v>5</v>
      </c>
      <c r="T90" s="45">
        <v>5</v>
      </c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11">
        <f t="shared" si="4"/>
        <v>80</v>
      </c>
    </row>
    <row r="91" spans="1:58">
      <c r="A91" s="80"/>
      <c r="B91" s="68"/>
      <c r="C91" s="69"/>
      <c r="D91" s="32" t="s">
        <v>36</v>
      </c>
      <c r="E91" s="33">
        <v>2</v>
      </c>
      <c r="F91" s="33">
        <v>2</v>
      </c>
      <c r="G91" s="33">
        <v>2</v>
      </c>
      <c r="H91" s="33">
        <v>2</v>
      </c>
      <c r="I91" s="33">
        <v>2</v>
      </c>
      <c r="J91" s="33">
        <v>2</v>
      </c>
      <c r="K91" s="33">
        <v>2</v>
      </c>
      <c r="L91" s="33">
        <v>2</v>
      </c>
      <c r="M91" s="33">
        <v>2</v>
      </c>
      <c r="N91" s="33">
        <v>2</v>
      </c>
      <c r="O91" s="33">
        <v>2</v>
      </c>
      <c r="P91" s="33">
        <v>2</v>
      </c>
      <c r="Q91" s="33">
        <v>2</v>
      </c>
      <c r="R91" s="33">
        <v>2</v>
      </c>
      <c r="S91" s="33">
        <v>2</v>
      </c>
      <c r="T91" s="33">
        <v>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11">
        <f t="shared" si="4"/>
        <v>32</v>
      </c>
    </row>
    <row r="92" spans="1:58" s="9" customFormat="1" ht="24.75" customHeight="1">
      <c r="A92" s="80"/>
      <c r="B92" s="88" t="s">
        <v>127</v>
      </c>
      <c r="C92" s="88" t="s">
        <v>143</v>
      </c>
      <c r="D92" s="46" t="s">
        <v>35</v>
      </c>
      <c r="E92" s="33">
        <v>2</v>
      </c>
      <c r="F92" s="33">
        <v>2</v>
      </c>
      <c r="G92" s="33">
        <v>2</v>
      </c>
      <c r="H92" s="33">
        <v>2</v>
      </c>
      <c r="I92" s="33">
        <v>2</v>
      </c>
      <c r="J92" s="33">
        <v>2</v>
      </c>
      <c r="K92" s="33">
        <v>2</v>
      </c>
      <c r="L92" s="33">
        <v>2</v>
      </c>
      <c r="M92" s="33">
        <v>2</v>
      </c>
      <c r="N92" s="33">
        <v>2</v>
      </c>
      <c r="O92" s="33">
        <v>2</v>
      </c>
      <c r="P92" s="33">
        <v>2</v>
      </c>
      <c r="Q92" s="33">
        <v>2</v>
      </c>
      <c r="R92" s="33">
        <v>2</v>
      </c>
      <c r="S92" s="33">
        <v>2</v>
      </c>
      <c r="T92" s="33">
        <v>2</v>
      </c>
      <c r="U92" s="33"/>
      <c r="V92" s="33"/>
      <c r="W92" s="33"/>
      <c r="X92" s="33">
        <v>4</v>
      </c>
      <c r="Y92" s="33">
        <v>4</v>
      </c>
      <c r="Z92" s="33">
        <v>4</v>
      </c>
      <c r="AA92" s="33">
        <v>4</v>
      </c>
      <c r="AB92" s="33">
        <v>4</v>
      </c>
      <c r="AC92" s="33">
        <v>4</v>
      </c>
      <c r="AD92" s="33">
        <v>4</v>
      </c>
      <c r="AE92" s="33">
        <v>4</v>
      </c>
      <c r="AF92" s="33">
        <v>4</v>
      </c>
      <c r="AG92" s="33">
        <v>4</v>
      </c>
      <c r="AH92" s="33">
        <v>4</v>
      </c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11">
        <f t="shared" si="4"/>
        <v>76</v>
      </c>
    </row>
    <row r="93" spans="1:58" ht="24.75" customHeight="1">
      <c r="A93" s="80"/>
      <c r="B93" s="88"/>
      <c r="C93" s="88"/>
      <c r="D93" s="32" t="s">
        <v>36</v>
      </c>
      <c r="E93" s="33">
        <v>1</v>
      </c>
      <c r="F93" s="33">
        <v>1</v>
      </c>
      <c r="G93" s="33">
        <v>1</v>
      </c>
      <c r="H93" s="33">
        <v>1</v>
      </c>
      <c r="I93" s="33">
        <v>1</v>
      </c>
      <c r="J93" s="33">
        <v>1</v>
      </c>
      <c r="K93" s="33">
        <v>1</v>
      </c>
      <c r="L93" s="33">
        <v>1</v>
      </c>
      <c r="M93" s="33">
        <v>1</v>
      </c>
      <c r="N93" s="33">
        <v>1</v>
      </c>
      <c r="O93" s="33">
        <v>1</v>
      </c>
      <c r="P93" s="33">
        <v>1</v>
      </c>
      <c r="Q93" s="33">
        <v>1</v>
      </c>
      <c r="R93" s="33">
        <v>1</v>
      </c>
      <c r="S93" s="33">
        <v>1</v>
      </c>
      <c r="T93" s="33">
        <v>1</v>
      </c>
      <c r="U93" s="33"/>
      <c r="V93" s="33"/>
      <c r="W93" s="33"/>
      <c r="X93" s="33">
        <v>2</v>
      </c>
      <c r="Y93" s="33">
        <v>2</v>
      </c>
      <c r="Z93" s="33">
        <v>2</v>
      </c>
      <c r="AA93" s="33">
        <v>2</v>
      </c>
      <c r="AB93" s="33">
        <v>2</v>
      </c>
      <c r="AC93" s="33">
        <v>2</v>
      </c>
      <c r="AD93" s="33">
        <v>2</v>
      </c>
      <c r="AE93" s="33">
        <v>2</v>
      </c>
      <c r="AF93" s="33">
        <v>2</v>
      </c>
      <c r="AG93" s="33">
        <v>2</v>
      </c>
      <c r="AH93" s="33">
        <v>2</v>
      </c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11">
        <f t="shared" si="4"/>
        <v>38</v>
      </c>
    </row>
    <row r="94" spans="1:58" s="9" customFormat="1">
      <c r="A94" s="80"/>
      <c r="B94" s="67" t="s">
        <v>130</v>
      </c>
      <c r="C94" s="67" t="s">
        <v>146</v>
      </c>
      <c r="D94" s="46" t="s">
        <v>35</v>
      </c>
      <c r="E94" s="33">
        <v>5</v>
      </c>
      <c r="F94" s="33">
        <v>5</v>
      </c>
      <c r="G94" s="33">
        <v>5</v>
      </c>
      <c r="H94" s="33">
        <v>5</v>
      </c>
      <c r="I94" s="33">
        <v>5</v>
      </c>
      <c r="J94" s="33">
        <v>5</v>
      </c>
      <c r="K94" s="33">
        <v>5</v>
      </c>
      <c r="L94" s="33">
        <v>5</v>
      </c>
      <c r="M94" s="33">
        <v>5</v>
      </c>
      <c r="N94" s="33">
        <v>5</v>
      </c>
      <c r="O94" s="33">
        <v>5</v>
      </c>
      <c r="P94" s="33">
        <v>5</v>
      </c>
      <c r="Q94" s="33">
        <v>5</v>
      </c>
      <c r="R94" s="33">
        <v>5</v>
      </c>
      <c r="S94" s="33">
        <v>5</v>
      </c>
      <c r="T94" s="33">
        <v>5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11">
        <f t="shared" si="4"/>
        <v>80</v>
      </c>
    </row>
    <row r="95" spans="1:58">
      <c r="A95" s="80"/>
      <c r="B95" s="68"/>
      <c r="C95" s="68"/>
      <c r="D95" s="32" t="s">
        <v>36</v>
      </c>
      <c r="E95" s="33">
        <v>2</v>
      </c>
      <c r="F95" s="33">
        <v>2</v>
      </c>
      <c r="G95" s="33">
        <v>2</v>
      </c>
      <c r="H95" s="33">
        <v>2</v>
      </c>
      <c r="I95" s="33">
        <v>2</v>
      </c>
      <c r="J95" s="33">
        <v>2</v>
      </c>
      <c r="K95" s="33">
        <v>2</v>
      </c>
      <c r="L95" s="33">
        <v>2</v>
      </c>
      <c r="M95" s="33">
        <v>2</v>
      </c>
      <c r="N95" s="33">
        <v>2</v>
      </c>
      <c r="O95" s="33">
        <v>2</v>
      </c>
      <c r="P95" s="33">
        <v>2</v>
      </c>
      <c r="Q95" s="33">
        <v>2</v>
      </c>
      <c r="R95" s="33">
        <v>2</v>
      </c>
      <c r="S95" s="33">
        <v>2</v>
      </c>
      <c r="T95" s="33">
        <v>2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11">
        <f t="shared" si="4"/>
        <v>32</v>
      </c>
    </row>
    <row r="96" spans="1:58" s="9" customFormat="1">
      <c r="A96" s="80"/>
      <c r="B96" s="67" t="s">
        <v>131</v>
      </c>
      <c r="C96" s="67" t="s">
        <v>147</v>
      </c>
      <c r="D96" s="46" t="s">
        <v>35</v>
      </c>
      <c r="E96" s="33">
        <v>4</v>
      </c>
      <c r="F96" s="33">
        <v>4</v>
      </c>
      <c r="G96" s="33">
        <v>4</v>
      </c>
      <c r="H96" s="33">
        <v>4</v>
      </c>
      <c r="I96" s="33">
        <v>4</v>
      </c>
      <c r="J96" s="33">
        <v>4</v>
      </c>
      <c r="K96" s="33">
        <v>4</v>
      </c>
      <c r="L96" s="33">
        <v>4</v>
      </c>
      <c r="M96" s="33">
        <v>4</v>
      </c>
      <c r="N96" s="33">
        <v>4</v>
      </c>
      <c r="O96" s="33">
        <v>4</v>
      </c>
      <c r="P96" s="33">
        <v>4</v>
      </c>
      <c r="Q96" s="33">
        <v>4</v>
      </c>
      <c r="R96" s="33">
        <v>4</v>
      </c>
      <c r="S96" s="33">
        <v>4</v>
      </c>
      <c r="T96" s="33">
        <v>4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11">
        <f t="shared" si="4"/>
        <v>64</v>
      </c>
    </row>
    <row r="97" spans="1:58" ht="12" thickBot="1">
      <c r="A97" s="80"/>
      <c r="B97" s="69"/>
      <c r="C97" s="69"/>
      <c r="D97" s="32" t="s">
        <v>36</v>
      </c>
      <c r="E97" s="33">
        <v>1</v>
      </c>
      <c r="F97" s="33">
        <v>1</v>
      </c>
      <c r="G97" s="33">
        <v>1</v>
      </c>
      <c r="H97" s="33">
        <v>1</v>
      </c>
      <c r="I97" s="33">
        <v>1</v>
      </c>
      <c r="J97" s="33">
        <v>1</v>
      </c>
      <c r="K97" s="33">
        <v>1</v>
      </c>
      <c r="L97" s="33">
        <v>1</v>
      </c>
      <c r="M97" s="33">
        <v>1</v>
      </c>
      <c r="N97" s="33">
        <v>1</v>
      </c>
      <c r="O97" s="33">
        <v>1</v>
      </c>
      <c r="P97" s="33">
        <v>1</v>
      </c>
      <c r="Q97" s="33">
        <v>1</v>
      </c>
      <c r="R97" s="33">
        <v>1</v>
      </c>
      <c r="S97" s="33">
        <v>1</v>
      </c>
      <c r="T97" s="33">
        <v>1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11">
        <f t="shared" si="4"/>
        <v>16</v>
      </c>
    </row>
    <row r="98" spans="1:58" ht="21.75" thickBot="1">
      <c r="A98" s="80"/>
      <c r="B98" s="18" t="s">
        <v>109</v>
      </c>
      <c r="C98" s="6" t="s">
        <v>110</v>
      </c>
      <c r="D98" s="29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3"/>
      <c r="S98" s="53"/>
      <c r="T98" s="54"/>
      <c r="U98" s="42"/>
      <c r="V98" s="42"/>
      <c r="W98" s="42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12"/>
    </row>
    <row r="99" spans="1:58" ht="53.25" thickBot="1">
      <c r="A99" s="80"/>
      <c r="B99" s="16" t="s">
        <v>111</v>
      </c>
      <c r="C99" s="22" t="s">
        <v>148</v>
      </c>
      <c r="D99" s="2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3"/>
      <c r="U99" s="42"/>
      <c r="V99" s="42"/>
      <c r="W99" s="42"/>
      <c r="X99" s="44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12"/>
    </row>
    <row r="100" spans="1:58" s="9" customFormat="1" ht="33.75" customHeight="1">
      <c r="A100" s="80"/>
      <c r="B100" s="75" t="s">
        <v>112</v>
      </c>
      <c r="C100" s="77" t="s">
        <v>149</v>
      </c>
      <c r="D100" s="46" t="s">
        <v>35</v>
      </c>
      <c r="E100" s="45">
        <v>6</v>
      </c>
      <c r="F100" s="45">
        <v>6</v>
      </c>
      <c r="G100" s="45">
        <v>6</v>
      </c>
      <c r="H100" s="45">
        <v>6</v>
      </c>
      <c r="I100" s="45">
        <v>6</v>
      </c>
      <c r="J100" s="45">
        <v>6</v>
      </c>
      <c r="K100" s="45">
        <v>6</v>
      </c>
      <c r="L100" s="45">
        <v>6</v>
      </c>
      <c r="M100" s="45">
        <v>6</v>
      </c>
      <c r="N100" s="45">
        <v>6</v>
      </c>
      <c r="O100" s="45">
        <v>6</v>
      </c>
      <c r="P100" s="45">
        <v>6</v>
      </c>
      <c r="Q100" s="45">
        <v>6</v>
      </c>
      <c r="R100" s="45">
        <v>6</v>
      </c>
      <c r="S100" s="45">
        <v>6</v>
      </c>
      <c r="T100" s="45">
        <v>6</v>
      </c>
      <c r="U100" s="45"/>
      <c r="V100" s="45"/>
      <c r="W100" s="45"/>
      <c r="X100" s="45">
        <v>6</v>
      </c>
      <c r="Y100" s="45">
        <v>6</v>
      </c>
      <c r="Z100" s="45">
        <v>6</v>
      </c>
      <c r="AA100" s="45">
        <v>6</v>
      </c>
      <c r="AB100" s="45">
        <v>6</v>
      </c>
      <c r="AC100" s="45">
        <v>6</v>
      </c>
      <c r="AD100" s="45">
        <v>6</v>
      </c>
      <c r="AE100" s="45">
        <v>6</v>
      </c>
      <c r="AF100" s="45">
        <v>6</v>
      </c>
      <c r="AG100" s="45">
        <v>6</v>
      </c>
      <c r="AH100" s="45">
        <v>6</v>
      </c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11">
        <f t="shared" ref="BF100:BF148" si="8">SUM(E100:BE100)</f>
        <v>162</v>
      </c>
    </row>
    <row r="101" spans="1:58" ht="33.75" customHeight="1">
      <c r="A101" s="80"/>
      <c r="B101" s="76"/>
      <c r="C101" s="78"/>
      <c r="D101" s="32" t="s">
        <v>36</v>
      </c>
      <c r="E101" s="33">
        <v>3</v>
      </c>
      <c r="F101" s="33">
        <v>3</v>
      </c>
      <c r="G101" s="33">
        <v>3</v>
      </c>
      <c r="H101" s="33">
        <v>3</v>
      </c>
      <c r="I101" s="33">
        <v>3</v>
      </c>
      <c r="J101" s="33">
        <v>3</v>
      </c>
      <c r="K101" s="33">
        <v>3</v>
      </c>
      <c r="L101" s="33">
        <v>3</v>
      </c>
      <c r="M101" s="33">
        <v>3</v>
      </c>
      <c r="N101" s="33">
        <v>3</v>
      </c>
      <c r="O101" s="33">
        <v>3</v>
      </c>
      <c r="P101" s="33">
        <v>3</v>
      </c>
      <c r="Q101" s="33">
        <v>3</v>
      </c>
      <c r="R101" s="33">
        <v>3</v>
      </c>
      <c r="S101" s="33">
        <v>3</v>
      </c>
      <c r="T101" s="33">
        <v>3</v>
      </c>
      <c r="U101" s="33"/>
      <c r="V101" s="33"/>
      <c r="W101" s="33"/>
      <c r="X101" s="33">
        <v>3</v>
      </c>
      <c r="Y101" s="33">
        <v>3</v>
      </c>
      <c r="Z101" s="33">
        <v>3</v>
      </c>
      <c r="AA101" s="33">
        <v>3</v>
      </c>
      <c r="AB101" s="33">
        <v>3</v>
      </c>
      <c r="AC101" s="33">
        <v>3</v>
      </c>
      <c r="AD101" s="33">
        <v>3</v>
      </c>
      <c r="AE101" s="33">
        <v>3</v>
      </c>
      <c r="AF101" s="33">
        <v>3</v>
      </c>
      <c r="AG101" s="33">
        <v>3</v>
      </c>
      <c r="AH101" s="33">
        <v>3</v>
      </c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11">
        <f t="shared" si="8"/>
        <v>81</v>
      </c>
    </row>
    <row r="102" spans="1:58" s="9" customFormat="1" ht="29.25" customHeight="1">
      <c r="A102" s="80"/>
      <c r="B102" s="89" t="s">
        <v>115</v>
      </c>
      <c r="C102" s="90" t="s">
        <v>150</v>
      </c>
      <c r="D102" s="46" t="s">
        <v>35</v>
      </c>
      <c r="E102" s="33">
        <v>8</v>
      </c>
      <c r="F102" s="33">
        <v>8</v>
      </c>
      <c r="G102" s="33">
        <v>8</v>
      </c>
      <c r="H102" s="33">
        <v>8</v>
      </c>
      <c r="I102" s="33">
        <v>8</v>
      </c>
      <c r="J102" s="33">
        <v>8</v>
      </c>
      <c r="K102" s="33">
        <v>8</v>
      </c>
      <c r="L102" s="33">
        <v>8</v>
      </c>
      <c r="M102" s="33">
        <v>8</v>
      </c>
      <c r="N102" s="33">
        <v>8</v>
      </c>
      <c r="O102" s="33">
        <v>8</v>
      </c>
      <c r="P102" s="33">
        <v>8</v>
      </c>
      <c r="Q102" s="33">
        <v>8</v>
      </c>
      <c r="R102" s="33">
        <v>8</v>
      </c>
      <c r="S102" s="33">
        <v>8</v>
      </c>
      <c r="T102" s="33">
        <v>8</v>
      </c>
      <c r="U102" s="33"/>
      <c r="V102" s="33"/>
      <c r="W102" s="33"/>
      <c r="X102" s="33">
        <v>18</v>
      </c>
      <c r="Y102" s="33">
        <v>18</v>
      </c>
      <c r="Z102" s="33">
        <v>18</v>
      </c>
      <c r="AA102" s="33">
        <v>18</v>
      </c>
      <c r="AB102" s="33">
        <v>18</v>
      </c>
      <c r="AC102" s="33">
        <v>18</v>
      </c>
      <c r="AD102" s="33">
        <v>18</v>
      </c>
      <c r="AE102" s="33">
        <v>18</v>
      </c>
      <c r="AF102" s="33">
        <v>18</v>
      </c>
      <c r="AG102" s="33">
        <v>18</v>
      </c>
      <c r="AH102" s="33">
        <v>18</v>
      </c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11">
        <f t="shared" si="8"/>
        <v>326</v>
      </c>
    </row>
    <row r="103" spans="1:58" ht="29.25" customHeight="1">
      <c r="A103" s="80"/>
      <c r="B103" s="76"/>
      <c r="C103" s="78"/>
      <c r="D103" s="32" t="s">
        <v>36</v>
      </c>
      <c r="E103" s="33">
        <v>6</v>
      </c>
      <c r="F103" s="33">
        <v>6</v>
      </c>
      <c r="G103" s="33">
        <v>6</v>
      </c>
      <c r="H103" s="33">
        <v>6</v>
      </c>
      <c r="I103" s="33">
        <v>6</v>
      </c>
      <c r="J103" s="33">
        <v>6</v>
      </c>
      <c r="K103" s="33">
        <v>6</v>
      </c>
      <c r="L103" s="33">
        <v>6</v>
      </c>
      <c r="M103" s="33">
        <v>6</v>
      </c>
      <c r="N103" s="33">
        <v>6</v>
      </c>
      <c r="O103" s="33">
        <v>6</v>
      </c>
      <c r="P103" s="33">
        <v>6</v>
      </c>
      <c r="Q103" s="33">
        <v>6</v>
      </c>
      <c r="R103" s="33">
        <v>6</v>
      </c>
      <c r="S103" s="33">
        <v>6</v>
      </c>
      <c r="T103" s="33">
        <v>6</v>
      </c>
      <c r="U103" s="33"/>
      <c r="V103" s="33"/>
      <c r="W103" s="33"/>
      <c r="X103" s="33">
        <v>7</v>
      </c>
      <c r="Y103" s="33">
        <v>7</v>
      </c>
      <c r="Z103" s="33">
        <v>7</v>
      </c>
      <c r="AA103" s="33">
        <v>7</v>
      </c>
      <c r="AB103" s="33">
        <v>7</v>
      </c>
      <c r="AC103" s="33">
        <v>7</v>
      </c>
      <c r="AD103" s="33">
        <v>7</v>
      </c>
      <c r="AE103" s="33">
        <v>7</v>
      </c>
      <c r="AF103" s="33">
        <v>7</v>
      </c>
      <c r="AG103" s="33">
        <v>7</v>
      </c>
      <c r="AH103" s="33">
        <v>7</v>
      </c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11">
        <f t="shared" si="8"/>
        <v>173</v>
      </c>
    </row>
    <row r="104" spans="1:58" s="9" customFormat="1">
      <c r="A104" s="80"/>
      <c r="B104" s="67" t="s">
        <v>151</v>
      </c>
      <c r="C104" s="67" t="s">
        <v>152</v>
      </c>
      <c r="D104" s="46" t="s">
        <v>35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55"/>
      <c r="U104" s="45"/>
      <c r="V104" s="45"/>
      <c r="W104" s="45"/>
      <c r="X104" s="47">
        <v>2</v>
      </c>
      <c r="Y104" s="47">
        <v>2</v>
      </c>
      <c r="Z104" s="47">
        <v>2</v>
      </c>
      <c r="AA104" s="47">
        <v>2</v>
      </c>
      <c r="AB104" s="47">
        <v>2</v>
      </c>
      <c r="AC104" s="47">
        <v>2</v>
      </c>
      <c r="AD104" s="47">
        <v>2</v>
      </c>
      <c r="AE104" s="47">
        <v>2</v>
      </c>
      <c r="AF104" s="47">
        <v>2</v>
      </c>
      <c r="AG104" s="47">
        <v>2</v>
      </c>
      <c r="AH104" s="47">
        <v>2</v>
      </c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11">
        <f t="shared" si="8"/>
        <v>22</v>
      </c>
    </row>
    <row r="105" spans="1:58">
      <c r="A105" s="80"/>
      <c r="B105" s="68"/>
      <c r="C105" s="68"/>
      <c r="D105" s="32" t="s">
        <v>36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>
        <v>2</v>
      </c>
      <c r="Y105" s="33">
        <v>2</v>
      </c>
      <c r="Z105" s="33">
        <v>2</v>
      </c>
      <c r="AA105" s="33">
        <v>2</v>
      </c>
      <c r="AB105" s="33">
        <v>2</v>
      </c>
      <c r="AC105" s="33">
        <v>2</v>
      </c>
      <c r="AD105" s="33">
        <v>2</v>
      </c>
      <c r="AE105" s="33">
        <v>2</v>
      </c>
      <c r="AF105" s="33">
        <v>2</v>
      </c>
      <c r="AG105" s="33">
        <v>2</v>
      </c>
      <c r="AH105" s="33">
        <v>2</v>
      </c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11">
        <f t="shared" si="8"/>
        <v>22</v>
      </c>
    </row>
    <row r="106" spans="1:58" s="9" customFormat="1" ht="24" customHeight="1">
      <c r="A106" s="80"/>
      <c r="B106" s="86" t="s">
        <v>116</v>
      </c>
      <c r="C106" s="107" t="s">
        <v>117</v>
      </c>
      <c r="D106" s="108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55"/>
      <c r="U106" s="45"/>
      <c r="V106" s="45"/>
      <c r="W106" s="45"/>
      <c r="X106" s="47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>
        <v>36</v>
      </c>
      <c r="AK106" s="45">
        <v>36</v>
      </c>
      <c r="AL106" s="45">
        <v>36</v>
      </c>
      <c r="AM106" s="45">
        <v>36</v>
      </c>
      <c r="AN106" s="45">
        <v>36</v>
      </c>
      <c r="AO106" s="45">
        <v>36</v>
      </c>
      <c r="AP106" s="45">
        <v>36</v>
      </c>
      <c r="AQ106" s="45">
        <v>36</v>
      </c>
      <c r="AR106" s="45">
        <v>36</v>
      </c>
      <c r="AS106" s="45">
        <v>36</v>
      </c>
      <c r="AT106" s="45">
        <v>36</v>
      </c>
      <c r="AU106" s="45">
        <v>36</v>
      </c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11">
        <f t="shared" si="8"/>
        <v>432</v>
      </c>
    </row>
    <row r="107" spans="1:58" ht="18.75" hidden="1" customHeight="1">
      <c r="A107" s="80"/>
      <c r="B107" s="87"/>
      <c r="C107" s="109"/>
      <c r="D107" s="110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13">
        <f t="shared" si="8"/>
        <v>0</v>
      </c>
    </row>
    <row r="108" spans="1:58">
      <c r="A108" s="80"/>
      <c r="B108" s="82" t="s">
        <v>40</v>
      </c>
      <c r="C108" s="82"/>
      <c r="D108" s="32" t="s">
        <v>35</v>
      </c>
      <c r="E108" s="38">
        <f>E84+E86+E90+E92+E94+E96+E100+E102+E104+E106</f>
        <v>36</v>
      </c>
      <c r="F108" s="38">
        <f t="shared" ref="F108:AU108" si="9">F84+F86+F90+F92+F94+F96+F100+F102+F104+F106</f>
        <v>36</v>
      </c>
      <c r="G108" s="38">
        <f t="shared" si="9"/>
        <v>36</v>
      </c>
      <c r="H108" s="38">
        <f t="shared" si="9"/>
        <v>36</v>
      </c>
      <c r="I108" s="38">
        <f t="shared" si="9"/>
        <v>36</v>
      </c>
      <c r="J108" s="38">
        <f t="shared" si="9"/>
        <v>36</v>
      </c>
      <c r="K108" s="38">
        <f t="shared" si="9"/>
        <v>36</v>
      </c>
      <c r="L108" s="38">
        <f t="shared" si="9"/>
        <v>36</v>
      </c>
      <c r="M108" s="38">
        <f t="shared" si="9"/>
        <v>36</v>
      </c>
      <c r="N108" s="38">
        <f t="shared" si="9"/>
        <v>36</v>
      </c>
      <c r="O108" s="38">
        <f t="shared" si="9"/>
        <v>36</v>
      </c>
      <c r="P108" s="38">
        <f t="shared" si="9"/>
        <v>36</v>
      </c>
      <c r="Q108" s="38">
        <f t="shared" si="9"/>
        <v>36</v>
      </c>
      <c r="R108" s="38">
        <f t="shared" si="9"/>
        <v>36</v>
      </c>
      <c r="S108" s="38">
        <f t="shared" si="9"/>
        <v>36</v>
      </c>
      <c r="T108" s="38">
        <f t="shared" si="9"/>
        <v>36</v>
      </c>
      <c r="U108" s="38"/>
      <c r="V108" s="38"/>
      <c r="W108" s="38"/>
      <c r="X108" s="38">
        <f t="shared" si="9"/>
        <v>36</v>
      </c>
      <c r="Y108" s="38">
        <f t="shared" si="9"/>
        <v>36</v>
      </c>
      <c r="Z108" s="38">
        <f t="shared" si="9"/>
        <v>36</v>
      </c>
      <c r="AA108" s="38">
        <f t="shared" si="9"/>
        <v>36</v>
      </c>
      <c r="AB108" s="38">
        <f t="shared" si="9"/>
        <v>36</v>
      </c>
      <c r="AC108" s="38">
        <f t="shared" si="9"/>
        <v>36</v>
      </c>
      <c r="AD108" s="38">
        <f t="shared" si="9"/>
        <v>36</v>
      </c>
      <c r="AE108" s="38">
        <f t="shared" si="9"/>
        <v>36</v>
      </c>
      <c r="AF108" s="38">
        <f t="shared" si="9"/>
        <v>36</v>
      </c>
      <c r="AG108" s="38">
        <f t="shared" si="9"/>
        <v>36</v>
      </c>
      <c r="AH108" s="38">
        <f t="shared" si="9"/>
        <v>36</v>
      </c>
      <c r="AI108" s="38"/>
      <c r="AJ108" s="38">
        <f t="shared" si="9"/>
        <v>36</v>
      </c>
      <c r="AK108" s="38">
        <f t="shared" si="9"/>
        <v>36</v>
      </c>
      <c r="AL108" s="38">
        <f t="shared" si="9"/>
        <v>36</v>
      </c>
      <c r="AM108" s="38">
        <f t="shared" si="9"/>
        <v>36</v>
      </c>
      <c r="AN108" s="38">
        <f t="shared" si="9"/>
        <v>36</v>
      </c>
      <c r="AO108" s="38">
        <f t="shared" si="9"/>
        <v>36</v>
      </c>
      <c r="AP108" s="38">
        <f t="shared" si="9"/>
        <v>36</v>
      </c>
      <c r="AQ108" s="38">
        <f t="shared" si="9"/>
        <v>36</v>
      </c>
      <c r="AR108" s="38">
        <f t="shared" si="9"/>
        <v>36</v>
      </c>
      <c r="AS108" s="38">
        <f t="shared" si="9"/>
        <v>36</v>
      </c>
      <c r="AT108" s="38">
        <f t="shared" si="9"/>
        <v>36</v>
      </c>
      <c r="AU108" s="38">
        <f t="shared" si="9"/>
        <v>36</v>
      </c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20">
        <f t="shared" si="8"/>
        <v>1404</v>
      </c>
    </row>
    <row r="109" spans="1:58">
      <c r="A109" s="80"/>
      <c r="B109" s="82"/>
      <c r="C109" s="82"/>
      <c r="D109" s="32" t="s">
        <v>36</v>
      </c>
      <c r="E109" s="38">
        <f>E85+E87+E91+E93+E95+E97+E101+E103+E105+E107</f>
        <v>18</v>
      </c>
      <c r="F109" s="38">
        <f t="shared" ref="F109:AH109" si="10">F85+F87+F91+F93+F95+F97+F101+F103+F105+F107</f>
        <v>18</v>
      </c>
      <c r="G109" s="38">
        <f t="shared" si="10"/>
        <v>18</v>
      </c>
      <c r="H109" s="38">
        <f t="shared" si="10"/>
        <v>18</v>
      </c>
      <c r="I109" s="38">
        <f t="shared" si="10"/>
        <v>18</v>
      </c>
      <c r="J109" s="38">
        <f t="shared" si="10"/>
        <v>18</v>
      </c>
      <c r="K109" s="38">
        <f t="shared" si="10"/>
        <v>18</v>
      </c>
      <c r="L109" s="38">
        <f t="shared" si="10"/>
        <v>18</v>
      </c>
      <c r="M109" s="38">
        <f t="shared" si="10"/>
        <v>18</v>
      </c>
      <c r="N109" s="38">
        <f t="shared" si="10"/>
        <v>18</v>
      </c>
      <c r="O109" s="38">
        <f t="shared" si="10"/>
        <v>18</v>
      </c>
      <c r="P109" s="38">
        <f t="shared" si="10"/>
        <v>18</v>
      </c>
      <c r="Q109" s="38">
        <f t="shared" si="10"/>
        <v>18</v>
      </c>
      <c r="R109" s="38">
        <f t="shared" si="10"/>
        <v>18</v>
      </c>
      <c r="S109" s="38">
        <f t="shared" si="10"/>
        <v>18</v>
      </c>
      <c r="T109" s="38">
        <f t="shared" si="10"/>
        <v>18</v>
      </c>
      <c r="U109" s="38"/>
      <c r="V109" s="38"/>
      <c r="W109" s="38"/>
      <c r="X109" s="38">
        <f t="shared" si="10"/>
        <v>18</v>
      </c>
      <c r="Y109" s="38">
        <f t="shared" si="10"/>
        <v>18</v>
      </c>
      <c r="Z109" s="38">
        <f t="shared" si="10"/>
        <v>18</v>
      </c>
      <c r="AA109" s="38">
        <f t="shared" si="10"/>
        <v>18</v>
      </c>
      <c r="AB109" s="38">
        <f t="shared" si="10"/>
        <v>18</v>
      </c>
      <c r="AC109" s="38">
        <f t="shared" si="10"/>
        <v>18</v>
      </c>
      <c r="AD109" s="38">
        <f t="shared" si="10"/>
        <v>18</v>
      </c>
      <c r="AE109" s="38">
        <f t="shared" si="10"/>
        <v>18</v>
      </c>
      <c r="AF109" s="38">
        <f t="shared" si="10"/>
        <v>18</v>
      </c>
      <c r="AG109" s="38">
        <f t="shared" si="10"/>
        <v>18</v>
      </c>
      <c r="AH109" s="38">
        <f t="shared" si="10"/>
        <v>18</v>
      </c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20">
        <f t="shared" si="8"/>
        <v>486</v>
      </c>
    </row>
    <row r="110" spans="1:58" ht="12" thickBot="1">
      <c r="A110" s="80"/>
      <c r="B110" s="83"/>
      <c r="C110" s="83"/>
      <c r="D110" s="40" t="s">
        <v>41</v>
      </c>
      <c r="E110" s="41">
        <f>SUM(E108:E109)</f>
        <v>54</v>
      </c>
      <c r="F110" s="41">
        <f t="shared" ref="F110:AU110" si="11">SUM(F108:F109)</f>
        <v>54</v>
      </c>
      <c r="G110" s="41">
        <f t="shared" si="11"/>
        <v>54</v>
      </c>
      <c r="H110" s="41">
        <f t="shared" si="11"/>
        <v>54</v>
      </c>
      <c r="I110" s="41">
        <f t="shared" si="11"/>
        <v>54</v>
      </c>
      <c r="J110" s="41">
        <f t="shared" si="11"/>
        <v>54</v>
      </c>
      <c r="K110" s="41">
        <f t="shared" si="11"/>
        <v>54</v>
      </c>
      <c r="L110" s="41">
        <f t="shared" si="11"/>
        <v>54</v>
      </c>
      <c r="M110" s="41">
        <f t="shared" si="11"/>
        <v>54</v>
      </c>
      <c r="N110" s="41">
        <f t="shared" si="11"/>
        <v>54</v>
      </c>
      <c r="O110" s="41">
        <f t="shared" si="11"/>
        <v>54</v>
      </c>
      <c r="P110" s="41">
        <f t="shared" si="11"/>
        <v>54</v>
      </c>
      <c r="Q110" s="41">
        <f t="shared" si="11"/>
        <v>54</v>
      </c>
      <c r="R110" s="41">
        <f t="shared" si="11"/>
        <v>54</v>
      </c>
      <c r="S110" s="41">
        <f t="shared" si="11"/>
        <v>54</v>
      </c>
      <c r="T110" s="41">
        <f t="shared" si="11"/>
        <v>54</v>
      </c>
      <c r="U110" s="41"/>
      <c r="V110" s="41"/>
      <c r="W110" s="41"/>
      <c r="X110" s="41">
        <f t="shared" si="11"/>
        <v>54</v>
      </c>
      <c r="Y110" s="41">
        <f t="shared" si="11"/>
        <v>54</v>
      </c>
      <c r="Z110" s="41">
        <f t="shared" si="11"/>
        <v>54</v>
      </c>
      <c r="AA110" s="41">
        <f t="shared" si="11"/>
        <v>54</v>
      </c>
      <c r="AB110" s="41">
        <f t="shared" si="11"/>
        <v>54</v>
      </c>
      <c r="AC110" s="41">
        <f t="shared" si="11"/>
        <v>54</v>
      </c>
      <c r="AD110" s="41">
        <f t="shared" si="11"/>
        <v>54</v>
      </c>
      <c r="AE110" s="41">
        <f t="shared" si="11"/>
        <v>54</v>
      </c>
      <c r="AF110" s="41">
        <f t="shared" si="11"/>
        <v>54</v>
      </c>
      <c r="AG110" s="41">
        <f t="shared" si="11"/>
        <v>54</v>
      </c>
      <c r="AH110" s="41">
        <f t="shared" si="11"/>
        <v>54</v>
      </c>
      <c r="AI110" s="41"/>
      <c r="AJ110" s="41">
        <f t="shared" si="11"/>
        <v>36</v>
      </c>
      <c r="AK110" s="41">
        <f t="shared" si="11"/>
        <v>36</v>
      </c>
      <c r="AL110" s="41">
        <f t="shared" si="11"/>
        <v>36</v>
      </c>
      <c r="AM110" s="41">
        <f t="shared" si="11"/>
        <v>36</v>
      </c>
      <c r="AN110" s="41">
        <f t="shared" si="11"/>
        <v>36</v>
      </c>
      <c r="AO110" s="41">
        <f t="shared" si="11"/>
        <v>36</v>
      </c>
      <c r="AP110" s="41">
        <f t="shared" si="11"/>
        <v>36</v>
      </c>
      <c r="AQ110" s="41">
        <f t="shared" si="11"/>
        <v>36</v>
      </c>
      <c r="AR110" s="41">
        <f t="shared" si="11"/>
        <v>36</v>
      </c>
      <c r="AS110" s="41">
        <f t="shared" si="11"/>
        <v>36</v>
      </c>
      <c r="AT110" s="41">
        <f t="shared" si="11"/>
        <v>36</v>
      </c>
      <c r="AU110" s="41">
        <f t="shared" si="11"/>
        <v>36</v>
      </c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23">
        <f t="shared" si="8"/>
        <v>1890</v>
      </c>
    </row>
    <row r="111" spans="1:58" ht="53.25" thickBot="1">
      <c r="A111" s="79" t="s">
        <v>136</v>
      </c>
      <c r="B111" s="19" t="s">
        <v>87</v>
      </c>
      <c r="C111" s="8" t="s">
        <v>139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12"/>
    </row>
    <row r="112" spans="1:58" s="9" customFormat="1">
      <c r="A112" s="80"/>
      <c r="B112" s="73" t="s">
        <v>119</v>
      </c>
      <c r="C112" s="73" t="s">
        <v>120</v>
      </c>
      <c r="D112" s="46" t="s">
        <v>35</v>
      </c>
      <c r="E112" s="46">
        <v>3</v>
      </c>
      <c r="F112" s="46">
        <v>3</v>
      </c>
      <c r="G112" s="46">
        <v>3</v>
      </c>
      <c r="H112" s="46">
        <v>3</v>
      </c>
      <c r="I112" s="46">
        <v>3</v>
      </c>
      <c r="J112" s="46">
        <v>3</v>
      </c>
      <c r="K112" s="46">
        <v>3</v>
      </c>
      <c r="L112" s="46">
        <v>3</v>
      </c>
      <c r="M112" s="46">
        <v>3</v>
      </c>
      <c r="N112" s="46">
        <v>3</v>
      </c>
      <c r="O112" s="46">
        <v>3</v>
      </c>
      <c r="P112" s="46">
        <v>3</v>
      </c>
      <c r="Q112" s="46">
        <v>3</v>
      </c>
      <c r="R112" s="46">
        <v>3</v>
      </c>
      <c r="S112" s="46">
        <v>3</v>
      </c>
      <c r="T112" s="46">
        <v>3</v>
      </c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11">
        <f t="shared" si="8"/>
        <v>48</v>
      </c>
    </row>
    <row r="113" spans="1:58">
      <c r="A113" s="80"/>
      <c r="B113" s="85"/>
      <c r="C113" s="85"/>
      <c r="D113" s="32" t="s">
        <v>36</v>
      </c>
      <c r="E113" s="20">
        <v>1</v>
      </c>
      <c r="F113" s="20">
        <v>1</v>
      </c>
      <c r="G113" s="20">
        <v>1</v>
      </c>
      <c r="H113" s="20">
        <v>1</v>
      </c>
      <c r="I113" s="20">
        <v>1</v>
      </c>
      <c r="J113" s="20">
        <v>1</v>
      </c>
      <c r="K113" s="20">
        <v>1</v>
      </c>
      <c r="L113" s="20">
        <v>1</v>
      </c>
      <c r="M113" s="20">
        <v>1</v>
      </c>
      <c r="N113" s="20">
        <v>1</v>
      </c>
      <c r="O113" s="20">
        <v>1</v>
      </c>
      <c r="P113" s="20">
        <v>1</v>
      </c>
      <c r="Q113" s="20">
        <v>1</v>
      </c>
      <c r="R113" s="20">
        <v>1</v>
      </c>
      <c r="S113" s="20">
        <v>1</v>
      </c>
      <c r="T113" s="20">
        <v>1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11">
        <f t="shared" si="8"/>
        <v>16</v>
      </c>
    </row>
    <row r="114" spans="1:58" s="9" customFormat="1">
      <c r="A114" s="80"/>
      <c r="B114" s="72" t="s">
        <v>121</v>
      </c>
      <c r="C114" s="72" t="s">
        <v>122</v>
      </c>
      <c r="D114" s="46" t="s">
        <v>35</v>
      </c>
      <c r="E114" s="20">
        <v>3</v>
      </c>
      <c r="F114" s="20">
        <v>3</v>
      </c>
      <c r="G114" s="20">
        <v>3</v>
      </c>
      <c r="H114" s="20">
        <v>3</v>
      </c>
      <c r="I114" s="20">
        <v>3</v>
      </c>
      <c r="J114" s="20">
        <v>3</v>
      </c>
      <c r="K114" s="20">
        <v>3</v>
      </c>
      <c r="L114" s="20">
        <v>3</v>
      </c>
      <c r="M114" s="20">
        <v>3</v>
      </c>
      <c r="N114" s="20">
        <v>3</v>
      </c>
      <c r="O114" s="20">
        <v>3</v>
      </c>
      <c r="P114" s="20">
        <v>3</v>
      </c>
      <c r="Q114" s="20">
        <v>3</v>
      </c>
      <c r="R114" s="20">
        <v>3</v>
      </c>
      <c r="S114" s="20">
        <v>3</v>
      </c>
      <c r="T114" s="20">
        <v>3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11">
        <f t="shared" si="8"/>
        <v>48</v>
      </c>
    </row>
    <row r="115" spans="1:58">
      <c r="A115" s="80"/>
      <c r="B115" s="73"/>
      <c r="C115" s="73"/>
      <c r="D115" s="32" t="s">
        <v>36</v>
      </c>
      <c r="E115" s="56">
        <v>1.5</v>
      </c>
      <c r="F115" s="56">
        <v>1.5</v>
      </c>
      <c r="G115" s="56">
        <v>1.5</v>
      </c>
      <c r="H115" s="56">
        <v>1.5</v>
      </c>
      <c r="I115" s="56">
        <v>1.5</v>
      </c>
      <c r="J115" s="56">
        <v>1.5</v>
      </c>
      <c r="K115" s="56">
        <v>1.5</v>
      </c>
      <c r="L115" s="56">
        <v>1.5</v>
      </c>
      <c r="M115" s="56">
        <v>1.5</v>
      </c>
      <c r="N115" s="56">
        <v>1.5</v>
      </c>
      <c r="O115" s="56">
        <v>1.5</v>
      </c>
      <c r="P115" s="56">
        <v>1.5</v>
      </c>
      <c r="Q115" s="56">
        <v>1.5</v>
      </c>
      <c r="R115" s="56">
        <v>1.5</v>
      </c>
      <c r="S115" s="56">
        <v>1.5</v>
      </c>
      <c r="T115" s="56">
        <v>1.5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11">
        <f t="shared" si="8"/>
        <v>24</v>
      </c>
    </row>
    <row r="116" spans="1:58" s="9" customFormat="1">
      <c r="A116" s="80"/>
      <c r="B116" s="85" t="s">
        <v>113</v>
      </c>
      <c r="C116" s="85" t="s">
        <v>114</v>
      </c>
      <c r="D116" s="46" t="s">
        <v>35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>
        <v>4</v>
      </c>
      <c r="Y116" s="32">
        <v>4</v>
      </c>
      <c r="Z116" s="32">
        <v>4</v>
      </c>
      <c r="AA116" s="32">
        <v>4</v>
      </c>
      <c r="AB116" s="32">
        <v>4</v>
      </c>
      <c r="AC116" s="32">
        <v>4</v>
      </c>
      <c r="AD116" s="32">
        <v>4</v>
      </c>
      <c r="AE116" s="32">
        <v>4</v>
      </c>
      <c r="AF116" s="32">
        <v>4</v>
      </c>
      <c r="AG116" s="32">
        <v>4</v>
      </c>
      <c r="AH116" s="32">
        <v>4</v>
      </c>
      <c r="AI116" s="32">
        <v>4</v>
      </c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11">
        <f t="shared" si="8"/>
        <v>48</v>
      </c>
    </row>
    <row r="117" spans="1:58" ht="12" thickBot="1">
      <c r="A117" s="80"/>
      <c r="B117" s="72"/>
      <c r="C117" s="72"/>
      <c r="D117" s="40" t="s">
        <v>36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>
        <v>2</v>
      </c>
      <c r="Y117" s="40">
        <v>2</v>
      </c>
      <c r="Z117" s="40">
        <v>2</v>
      </c>
      <c r="AA117" s="40">
        <v>2</v>
      </c>
      <c r="AB117" s="40">
        <v>2</v>
      </c>
      <c r="AC117" s="40">
        <v>2</v>
      </c>
      <c r="AD117" s="40">
        <v>2</v>
      </c>
      <c r="AE117" s="40">
        <v>2</v>
      </c>
      <c r="AF117" s="40">
        <v>2</v>
      </c>
      <c r="AG117" s="40">
        <v>2</v>
      </c>
      <c r="AH117" s="40">
        <v>2</v>
      </c>
      <c r="AI117" s="40">
        <v>2</v>
      </c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13">
        <f t="shared" si="8"/>
        <v>24</v>
      </c>
    </row>
    <row r="118" spans="1:58" ht="53.25" thickBot="1">
      <c r="A118" s="80"/>
      <c r="B118" s="15" t="s">
        <v>91</v>
      </c>
      <c r="C118" s="8" t="s">
        <v>92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12"/>
    </row>
    <row r="119" spans="1:58" s="9" customFormat="1">
      <c r="A119" s="80"/>
      <c r="B119" s="73" t="s">
        <v>153</v>
      </c>
      <c r="C119" s="73" t="s">
        <v>154</v>
      </c>
      <c r="D119" s="46" t="s">
        <v>35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>
        <v>3</v>
      </c>
      <c r="Y119" s="46">
        <v>3</v>
      </c>
      <c r="Z119" s="46">
        <v>3</v>
      </c>
      <c r="AA119" s="46">
        <v>3</v>
      </c>
      <c r="AB119" s="46">
        <v>3</v>
      </c>
      <c r="AC119" s="46">
        <v>3</v>
      </c>
      <c r="AD119" s="46">
        <v>3</v>
      </c>
      <c r="AE119" s="46">
        <v>3</v>
      </c>
      <c r="AF119" s="46">
        <v>3</v>
      </c>
      <c r="AG119" s="46">
        <v>3</v>
      </c>
      <c r="AH119" s="46">
        <v>3</v>
      </c>
      <c r="AI119" s="46">
        <v>3</v>
      </c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11">
        <f t="shared" si="8"/>
        <v>36</v>
      </c>
    </row>
    <row r="120" spans="1:58" ht="12" thickBot="1">
      <c r="A120" s="80"/>
      <c r="B120" s="72"/>
      <c r="C120" s="72"/>
      <c r="D120" s="40" t="s">
        <v>36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23">
        <v>1.5</v>
      </c>
      <c r="Y120" s="23">
        <v>1.5</v>
      </c>
      <c r="Z120" s="23">
        <v>1.5</v>
      </c>
      <c r="AA120" s="23">
        <v>1.5</v>
      </c>
      <c r="AB120" s="23">
        <v>1.5</v>
      </c>
      <c r="AC120" s="23">
        <v>1.5</v>
      </c>
      <c r="AD120" s="23">
        <v>1.5</v>
      </c>
      <c r="AE120" s="23">
        <v>1.5</v>
      </c>
      <c r="AF120" s="23">
        <v>1.5</v>
      </c>
      <c r="AG120" s="23">
        <v>1.5</v>
      </c>
      <c r="AH120" s="23">
        <v>1.5</v>
      </c>
      <c r="AI120" s="23">
        <v>1.5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13">
        <f t="shared" si="8"/>
        <v>18</v>
      </c>
    </row>
    <row r="121" spans="1:58" ht="21.75" thickBot="1">
      <c r="A121" s="80"/>
      <c r="B121" s="18" t="s">
        <v>95</v>
      </c>
      <c r="C121" s="8" t="s">
        <v>96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12"/>
    </row>
    <row r="122" spans="1:58" ht="32.25" thickBot="1">
      <c r="A122" s="80"/>
      <c r="B122" s="21" t="s">
        <v>97</v>
      </c>
      <c r="C122" s="17" t="s">
        <v>98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12"/>
    </row>
    <row r="123" spans="1:58" s="9" customFormat="1">
      <c r="A123" s="80"/>
      <c r="B123" s="73" t="s">
        <v>126</v>
      </c>
      <c r="C123" s="73" t="s">
        <v>155</v>
      </c>
      <c r="D123" s="46" t="s">
        <v>35</v>
      </c>
      <c r="E123" s="46">
        <v>4</v>
      </c>
      <c r="F123" s="46">
        <v>4</v>
      </c>
      <c r="G123" s="46">
        <v>4</v>
      </c>
      <c r="H123" s="46">
        <v>4</v>
      </c>
      <c r="I123" s="46">
        <v>4</v>
      </c>
      <c r="J123" s="46">
        <v>4</v>
      </c>
      <c r="K123" s="46">
        <v>4</v>
      </c>
      <c r="L123" s="46">
        <v>4</v>
      </c>
      <c r="M123" s="46">
        <v>4</v>
      </c>
      <c r="N123" s="46">
        <v>4</v>
      </c>
      <c r="O123" s="46">
        <v>4</v>
      </c>
      <c r="P123" s="46">
        <v>4</v>
      </c>
      <c r="Q123" s="46">
        <v>4</v>
      </c>
      <c r="R123" s="46">
        <v>4</v>
      </c>
      <c r="S123" s="46">
        <v>4</v>
      </c>
      <c r="T123" s="46">
        <v>4</v>
      </c>
      <c r="U123" s="46"/>
      <c r="V123" s="46"/>
      <c r="W123" s="46"/>
      <c r="X123" s="46">
        <v>5</v>
      </c>
      <c r="Y123" s="46">
        <v>5</v>
      </c>
      <c r="Z123" s="46">
        <v>5</v>
      </c>
      <c r="AA123" s="46">
        <v>5</v>
      </c>
      <c r="AB123" s="46">
        <v>5</v>
      </c>
      <c r="AC123" s="46">
        <v>5</v>
      </c>
      <c r="AD123" s="46">
        <v>5</v>
      </c>
      <c r="AE123" s="46">
        <v>5</v>
      </c>
      <c r="AF123" s="46">
        <v>5</v>
      </c>
      <c r="AG123" s="46">
        <v>5</v>
      </c>
      <c r="AH123" s="46">
        <v>5</v>
      </c>
      <c r="AI123" s="46">
        <v>5</v>
      </c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11">
        <f t="shared" si="8"/>
        <v>124</v>
      </c>
    </row>
    <row r="124" spans="1:58">
      <c r="A124" s="80"/>
      <c r="B124" s="85"/>
      <c r="C124" s="85"/>
      <c r="D124" s="32" t="s">
        <v>36</v>
      </c>
      <c r="E124" s="56">
        <v>2.5</v>
      </c>
      <c r="F124" s="56">
        <v>2.5</v>
      </c>
      <c r="G124" s="56">
        <v>2.5</v>
      </c>
      <c r="H124" s="56">
        <v>2.5</v>
      </c>
      <c r="I124" s="56">
        <v>2.5</v>
      </c>
      <c r="J124" s="56">
        <v>2.5</v>
      </c>
      <c r="K124" s="56">
        <v>2.5</v>
      </c>
      <c r="L124" s="56">
        <v>2.5</v>
      </c>
      <c r="M124" s="56">
        <v>2.5</v>
      </c>
      <c r="N124" s="56">
        <v>2.5</v>
      </c>
      <c r="O124" s="56">
        <v>2.5</v>
      </c>
      <c r="P124" s="56">
        <v>2.5</v>
      </c>
      <c r="Q124" s="56">
        <v>2.5</v>
      </c>
      <c r="R124" s="56">
        <v>2.5</v>
      </c>
      <c r="S124" s="56">
        <v>2.5</v>
      </c>
      <c r="T124" s="56">
        <v>2.5</v>
      </c>
      <c r="U124" s="56"/>
      <c r="V124" s="56"/>
      <c r="W124" s="56"/>
      <c r="X124" s="56">
        <v>2.5</v>
      </c>
      <c r="Y124" s="56">
        <v>2.5</v>
      </c>
      <c r="Z124" s="56">
        <v>2.5</v>
      </c>
      <c r="AA124" s="56">
        <v>2.5</v>
      </c>
      <c r="AB124" s="56">
        <v>2.5</v>
      </c>
      <c r="AC124" s="56">
        <v>2.5</v>
      </c>
      <c r="AD124" s="56">
        <v>2.5</v>
      </c>
      <c r="AE124" s="56">
        <v>2.5</v>
      </c>
      <c r="AF124" s="56">
        <v>2.5</v>
      </c>
      <c r="AG124" s="56">
        <v>2.5</v>
      </c>
      <c r="AH124" s="56">
        <v>2.5</v>
      </c>
      <c r="AI124" s="56">
        <v>2.5</v>
      </c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11">
        <f t="shared" si="8"/>
        <v>70</v>
      </c>
    </row>
    <row r="125" spans="1:58" s="9" customFormat="1" ht="18" customHeight="1">
      <c r="A125" s="80"/>
      <c r="B125" s="85" t="s">
        <v>108</v>
      </c>
      <c r="C125" s="85" t="s">
        <v>156</v>
      </c>
      <c r="D125" s="46" t="s">
        <v>35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>
        <v>4</v>
      </c>
      <c r="Y125" s="32">
        <v>4</v>
      </c>
      <c r="Z125" s="32">
        <v>4</v>
      </c>
      <c r="AA125" s="32">
        <v>4</v>
      </c>
      <c r="AB125" s="32">
        <v>4</v>
      </c>
      <c r="AC125" s="32">
        <v>4</v>
      </c>
      <c r="AD125" s="32">
        <v>4</v>
      </c>
      <c r="AE125" s="32">
        <v>4</v>
      </c>
      <c r="AF125" s="32">
        <v>4</v>
      </c>
      <c r="AG125" s="32">
        <v>4</v>
      </c>
      <c r="AH125" s="32">
        <v>4</v>
      </c>
      <c r="AI125" s="32">
        <v>4</v>
      </c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11">
        <f t="shared" si="8"/>
        <v>48</v>
      </c>
    </row>
    <row r="126" spans="1:58" ht="18" customHeight="1">
      <c r="A126" s="80"/>
      <c r="B126" s="85"/>
      <c r="C126" s="85"/>
      <c r="D126" s="32" t="s">
        <v>36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32"/>
      <c r="V126" s="32"/>
      <c r="W126" s="32"/>
      <c r="X126" s="32">
        <v>2</v>
      </c>
      <c r="Y126" s="32">
        <v>2</v>
      </c>
      <c r="Z126" s="32">
        <v>2</v>
      </c>
      <c r="AA126" s="32">
        <v>2</v>
      </c>
      <c r="AB126" s="32">
        <v>2</v>
      </c>
      <c r="AC126" s="32">
        <v>2</v>
      </c>
      <c r="AD126" s="32">
        <v>2</v>
      </c>
      <c r="AE126" s="32">
        <v>2</v>
      </c>
      <c r="AF126" s="32">
        <v>2</v>
      </c>
      <c r="AG126" s="32">
        <v>2</v>
      </c>
      <c r="AH126" s="32">
        <v>2</v>
      </c>
      <c r="AI126" s="32">
        <v>2</v>
      </c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11">
        <f t="shared" si="8"/>
        <v>24</v>
      </c>
    </row>
    <row r="127" spans="1:58" s="9" customFormat="1">
      <c r="A127" s="80"/>
      <c r="B127" s="85" t="s">
        <v>157</v>
      </c>
      <c r="C127" s="85" t="s">
        <v>128</v>
      </c>
      <c r="D127" s="46" t="s">
        <v>35</v>
      </c>
      <c r="E127" s="32">
        <v>4</v>
      </c>
      <c r="F127" s="32">
        <v>4</v>
      </c>
      <c r="G127" s="32">
        <v>4</v>
      </c>
      <c r="H127" s="32">
        <v>4</v>
      </c>
      <c r="I127" s="32">
        <v>4</v>
      </c>
      <c r="J127" s="32">
        <v>4</v>
      </c>
      <c r="K127" s="32">
        <v>4</v>
      </c>
      <c r="L127" s="32">
        <v>4</v>
      </c>
      <c r="M127" s="32">
        <v>4</v>
      </c>
      <c r="N127" s="32">
        <v>4</v>
      </c>
      <c r="O127" s="32">
        <v>4</v>
      </c>
      <c r="P127" s="32">
        <v>4</v>
      </c>
      <c r="Q127" s="32">
        <v>4</v>
      </c>
      <c r="R127" s="32">
        <v>4</v>
      </c>
      <c r="S127" s="32">
        <v>4</v>
      </c>
      <c r="T127" s="32">
        <v>4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11">
        <f t="shared" si="8"/>
        <v>64</v>
      </c>
    </row>
    <row r="128" spans="1:58">
      <c r="A128" s="80"/>
      <c r="B128" s="85"/>
      <c r="C128" s="85"/>
      <c r="D128" s="32" t="s">
        <v>36</v>
      </c>
      <c r="E128" s="56">
        <v>1.5</v>
      </c>
      <c r="F128" s="56">
        <v>1.5</v>
      </c>
      <c r="G128" s="56">
        <v>1.5</v>
      </c>
      <c r="H128" s="56">
        <v>1.5</v>
      </c>
      <c r="I128" s="56">
        <v>1.5</v>
      </c>
      <c r="J128" s="56">
        <v>1.5</v>
      </c>
      <c r="K128" s="56">
        <v>1.5</v>
      </c>
      <c r="L128" s="56">
        <v>1.5</v>
      </c>
      <c r="M128" s="56">
        <v>1.5</v>
      </c>
      <c r="N128" s="56">
        <v>1.5</v>
      </c>
      <c r="O128" s="56">
        <v>1.5</v>
      </c>
      <c r="P128" s="56">
        <v>1.5</v>
      </c>
      <c r="Q128" s="56">
        <v>1.5</v>
      </c>
      <c r="R128" s="56">
        <v>1.5</v>
      </c>
      <c r="S128" s="56">
        <v>1.5</v>
      </c>
      <c r="T128" s="56">
        <v>1.5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11">
        <f t="shared" si="8"/>
        <v>24</v>
      </c>
    </row>
    <row r="129" spans="1:58" s="9" customFormat="1">
      <c r="A129" s="80"/>
      <c r="B129" s="85" t="s">
        <v>129</v>
      </c>
      <c r="C129" s="85" t="s">
        <v>158</v>
      </c>
      <c r="D129" s="46" t="s">
        <v>35</v>
      </c>
      <c r="E129" s="32">
        <v>6</v>
      </c>
      <c r="F129" s="32">
        <v>6</v>
      </c>
      <c r="G129" s="32">
        <v>6</v>
      </c>
      <c r="H129" s="32">
        <v>6</v>
      </c>
      <c r="I129" s="32">
        <v>6</v>
      </c>
      <c r="J129" s="32">
        <v>6</v>
      </c>
      <c r="K129" s="32">
        <v>6</v>
      </c>
      <c r="L129" s="32">
        <v>6</v>
      </c>
      <c r="M129" s="32">
        <v>6</v>
      </c>
      <c r="N129" s="32">
        <v>6</v>
      </c>
      <c r="O129" s="32">
        <v>6</v>
      </c>
      <c r="P129" s="32">
        <v>6</v>
      </c>
      <c r="Q129" s="32">
        <v>6</v>
      </c>
      <c r="R129" s="32">
        <v>6</v>
      </c>
      <c r="S129" s="32">
        <v>6</v>
      </c>
      <c r="T129" s="32">
        <v>6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11">
        <f t="shared" si="8"/>
        <v>96</v>
      </c>
    </row>
    <row r="130" spans="1:58">
      <c r="A130" s="80"/>
      <c r="B130" s="85"/>
      <c r="C130" s="85"/>
      <c r="D130" s="32" t="s">
        <v>36</v>
      </c>
      <c r="E130" s="56">
        <v>2.5</v>
      </c>
      <c r="F130" s="56">
        <v>2.5</v>
      </c>
      <c r="G130" s="56">
        <v>2.5</v>
      </c>
      <c r="H130" s="56">
        <v>2.5</v>
      </c>
      <c r="I130" s="56">
        <v>2.5</v>
      </c>
      <c r="J130" s="56">
        <v>2.5</v>
      </c>
      <c r="K130" s="56">
        <v>2.5</v>
      </c>
      <c r="L130" s="56">
        <v>2.5</v>
      </c>
      <c r="M130" s="56">
        <v>2.5</v>
      </c>
      <c r="N130" s="56">
        <v>2.5</v>
      </c>
      <c r="O130" s="56">
        <v>2.5</v>
      </c>
      <c r="P130" s="56">
        <v>2.5</v>
      </c>
      <c r="Q130" s="56">
        <v>2.5</v>
      </c>
      <c r="R130" s="56">
        <v>2.5</v>
      </c>
      <c r="S130" s="56">
        <v>2.5</v>
      </c>
      <c r="T130" s="56">
        <v>2.5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11">
        <f t="shared" si="8"/>
        <v>40</v>
      </c>
    </row>
    <row r="131" spans="1:58" s="9" customFormat="1" ht="29.25" customHeight="1">
      <c r="A131" s="80"/>
      <c r="B131" s="85" t="s">
        <v>159</v>
      </c>
      <c r="C131" s="85" t="s">
        <v>132</v>
      </c>
      <c r="D131" s="46" t="s">
        <v>35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>
        <v>3</v>
      </c>
      <c r="Y131" s="32">
        <v>3</v>
      </c>
      <c r="Z131" s="32">
        <v>3</v>
      </c>
      <c r="AA131" s="32">
        <v>3</v>
      </c>
      <c r="AB131" s="32">
        <v>3</v>
      </c>
      <c r="AC131" s="32">
        <v>3</v>
      </c>
      <c r="AD131" s="32">
        <v>3</v>
      </c>
      <c r="AE131" s="32">
        <v>3</v>
      </c>
      <c r="AF131" s="32">
        <v>3</v>
      </c>
      <c r="AG131" s="32">
        <v>3</v>
      </c>
      <c r="AH131" s="32">
        <v>3</v>
      </c>
      <c r="AI131" s="32">
        <v>3</v>
      </c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11">
        <f t="shared" si="8"/>
        <v>36</v>
      </c>
    </row>
    <row r="132" spans="1:58" ht="29.25" customHeight="1">
      <c r="A132" s="80"/>
      <c r="B132" s="85"/>
      <c r="C132" s="85"/>
      <c r="D132" s="32" t="s">
        <v>36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20">
        <v>1.5</v>
      </c>
      <c r="Y132" s="20">
        <v>1.5</v>
      </c>
      <c r="Z132" s="20">
        <v>1.5</v>
      </c>
      <c r="AA132" s="20">
        <v>1.5</v>
      </c>
      <c r="AB132" s="20">
        <v>1.5</v>
      </c>
      <c r="AC132" s="20">
        <v>1.5</v>
      </c>
      <c r="AD132" s="20">
        <v>1.5</v>
      </c>
      <c r="AE132" s="20">
        <v>1.5</v>
      </c>
      <c r="AF132" s="20">
        <v>1.5</v>
      </c>
      <c r="AG132" s="20">
        <v>1.5</v>
      </c>
      <c r="AH132" s="20">
        <v>1.5</v>
      </c>
      <c r="AI132" s="20">
        <v>1.5</v>
      </c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11">
        <f t="shared" si="8"/>
        <v>18</v>
      </c>
    </row>
    <row r="133" spans="1:58" s="9" customFormat="1">
      <c r="A133" s="80"/>
      <c r="B133" s="85" t="s">
        <v>160</v>
      </c>
      <c r="C133" s="85" t="s">
        <v>161</v>
      </c>
      <c r="D133" s="46" t="s">
        <v>35</v>
      </c>
      <c r="E133" s="32">
        <v>3</v>
      </c>
      <c r="F133" s="32">
        <v>3</v>
      </c>
      <c r="G133" s="32">
        <v>3</v>
      </c>
      <c r="H133" s="32">
        <v>3</v>
      </c>
      <c r="I133" s="32">
        <v>3</v>
      </c>
      <c r="J133" s="32">
        <v>3</v>
      </c>
      <c r="K133" s="32">
        <v>3</v>
      </c>
      <c r="L133" s="32">
        <v>3</v>
      </c>
      <c r="M133" s="32">
        <v>3</v>
      </c>
      <c r="N133" s="32">
        <v>3</v>
      </c>
      <c r="O133" s="32">
        <v>3</v>
      </c>
      <c r="P133" s="32">
        <v>3</v>
      </c>
      <c r="Q133" s="32">
        <v>3</v>
      </c>
      <c r="R133" s="32">
        <v>3</v>
      </c>
      <c r="S133" s="32">
        <v>3</v>
      </c>
      <c r="T133" s="32">
        <v>3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11">
        <f t="shared" si="8"/>
        <v>48</v>
      </c>
    </row>
    <row r="134" spans="1:58" ht="12" thickBot="1">
      <c r="A134" s="80"/>
      <c r="B134" s="72"/>
      <c r="C134" s="72"/>
      <c r="D134" s="40" t="s">
        <v>36</v>
      </c>
      <c r="E134" s="57">
        <v>1.5</v>
      </c>
      <c r="F134" s="57">
        <v>1.5</v>
      </c>
      <c r="G134" s="57">
        <v>1.5</v>
      </c>
      <c r="H134" s="57">
        <v>1.5</v>
      </c>
      <c r="I134" s="57">
        <v>1.5</v>
      </c>
      <c r="J134" s="57">
        <v>1.5</v>
      </c>
      <c r="K134" s="57">
        <v>1.5</v>
      </c>
      <c r="L134" s="57">
        <v>1.5</v>
      </c>
      <c r="M134" s="57">
        <v>1.5</v>
      </c>
      <c r="N134" s="57">
        <v>1.5</v>
      </c>
      <c r="O134" s="57">
        <v>1.5</v>
      </c>
      <c r="P134" s="57">
        <v>1.5</v>
      </c>
      <c r="Q134" s="57">
        <v>1.5</v>
      </c>
      <c r="R134" s="57">
        <v>1.5</v>
      </c>
      <c r="S134" s="57">
        <v>1.5</v>
      </c>
      <c r="T134" s="57">
        <v>1.5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13">
        <f t="shared" si="8"/>
        <v>24</v>
      </c>
    </row>
    <row r="135" spans="1:58" ht="21.75" thickBot="1">
      <c r="A135" s="80"/>
      <c r="B135" s="18" t="s">
        <v>109</v>
      </c>
      <c r="C135" s="6" t="s">
        <v>110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12"/>
    </row>
    <row r="136" spans="1:58" ht="53.25" thickBot="1">
      <c r="A136" s="80"/>
      <c r="B136" s="16" t="s">
        <v>46</v>
      </c>
      <c r="C136" s="24" t="s">
        <v>162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12"/>
    </row>
    <row r="137" spans="1:58" s="9" customFormat="1" ht="18" customHeight="1">
      <c r="A137" s="80"/>
      <c r="B137" s="113" t="s">
        <v>47</v>
      </c>
      <c r="C137" s="113" t="s">
        <v>163</v>
      </c>
      <c r="D137" s="46" t="s">
        <v>35</v>
      </c>
      <c r="E137" s="46">
        <v>6</v>
      </c>
      <c r="F137" s="46">
        <v>6</v>
      </c>
      <c r="G137" s="46">
        <v>6</v>
      </c>
      <c r="H137" s="46">
        <v>6</v>
      </c>
      <c r="I137" s="46">
        <v>6</v>
      </c>
      <c r="J137" s="46">
        <v>6</v>
      </c>
      <c r="K137" s="46">
        <v>6</v>
      </c>
      <c r="L137" s="46">
        <v>6</v>
      </c>
      <c r="M137" s="46">
        <v>6</v>
      </c>
      <c r="N137" s="46">
        <v>6</v>
      </c>
      <c r="O137" s="46">
        <v>6</v>
      </c>
      <c r="P137" s="46">
        <v>6</v>
      </c>
      <c r="Q137" s="46">
        <v>6</v>
      </c>
      <c r="R137" s="46">
        <v>6</v>
      </c>
      <c r="S137" s="46">
        <v>6</v>
      </c>
      <c r="T137" s="46">
        <v>6</v>
      </c>
      <c r="U137" s="46"/>
      <c r="V137" s="46"/>
      <c r="W137" s="46"/>
      <c r="X137" s="46">
        <v>13</v>
      </c>
      <c r="Y137" s="46">
        <v>13</v>
      </c>
      <c r="Z137" s="46">
        <v>13</v>
      </c>
      <c r="AA137" s="46">
        <v>13</v>
      </c>
      <c r="AB137" s="46">
        <v>13</v>
      </c>
      <c r="AC137" s="46">
        <v>13</v>
      </c>
      <c r="AD137" s="46">
        <v>13</v>
      </c>
      <c r="AE137" s="46">
        <v>13</v>
      </c>
      <c r="AF137" s="46">
        <v>13</v>
      </c>
      <c r="AG137" s="46">
        <v>13</v>
      </c>
      <c r="AH137" s="46">
        <v>13</v>
      </c>
      <c r="AI137" s="46">
        <v>13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11">
        <f t="shared" si="8"/>
        <v>252</v>
      </c>
    </row>
    <row r="138" spans="1:58" ht="18" customHeight="1">
      <c r="A138" s="80"/>
      <c r="B138" s="114"/>
      <c r="C138" s="114"/>
      <c r="D138" s="32" t="s">
        <v>36</v>
      </c>
      <c r="E138" s="56">
        <v>4.5</v>
      </c>
      <c r="F138" s="56">
        <v>4.5</v>
      </c>
      <c r="G138" s="56">
        <v>4.5</v>
      </c>
      <c r="H138" s="56">
        <v>4.5</v>
      </c>
      <c r="I138" s="56">
        <v>4.5</v>
      </c>
      <c r="J138" s="56">
        <v>4.5</v>
      </c>
      <c r="K138" s="56">
        <v>4.5</v>
      </c>
      <c r="L138" s="56">
        <v>4.5</v>
      </c>
      <c r="M138" s="56">
        <v>4.5</v>
      </c>
      <c r="N138" s="56">
        <v>4.5</v>
      </c>
      <c r="O138" s="56">
        <v>4.5</v>
      </c>
      <c r="P138" s="56">
        <v>4.5</v>
      </c>
      <c r="Q138" s="56">
        <v>4.5</v>
      </c>
      <c r="R138" s="56">
        <v>4.5</v>
      </c>
      <c r="S138" s="56">
        <v>4.5</v>
      </c>
      <c r="T138" s="56">
        <v>4.5</v>
      </c>
      <c r="U138" s="56"/>
      <c r="V138" s="56"/>
      <c r="W138" s="56"/>
      <c r="X138" s="56">
        <v>4.5</v>
      </c>
      <c r="Y138" s="56">
        <v>4.5</v>
      </c>
      <c r="Z138" s="56">
        <v>4.5</v>
      </c>
      <c r="AA138" s="56">
        <v>4.5</v>
      </c>
      <c r="AB138" s="56">
        <v>4.5</v>
      </c>
      <c r="AC138" s="56">
        <v>4.5</v>
      </c>
      <c r="AD138" s="56">
        <v>4.5</v>
      </c>
      <c r="AE138" s="56">
        <v>4.5</v>
      </c>
      <c r="AF138" s="56">
        <v>4.5</v>
      </c>
      <c r="AG138" s="56">
        <v>4.5</v>
      </c>
      <c r="AH138" s="56">
        <v>4.5</v>
      </c>
      <c r="AI138" s="56">
        <v>4.5</v>
      </c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11">
        <f t="shared" si="8"/>
        <v>126</v>
      </c>
    </row>
    <row r="139" spans="1:58" s="9" customFormat="1" ht="24" customHeight="1" thickBot="1">
      <c r="A139" s="80"/>
      <c r="B139" s="85" t="s">
        <v>118</v>
      </c>
      <c r="C139" s="103" t="s">
        <v>117</v>
      </c>
      <c r="D139" s="104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>
        <v>36</v>
      </c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11">
        <f t="shared" si="8"/>
        <v>36</v>
      </c>
    </row>
    <row r="140" spans="1:58" ht="18.75" hidden="1" customHeight="1" thickBot="1">
      <c r="A140" s="80"/>
      <c r="B140" s="85"/>
      <c r="C140" s="111"/>
      <c r="D140" s="11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11">
        <f t="shared" si="8"/>
        <v>0</v>
      </c>
    </row>
    <row r="141" spans="1:58" ht="53.25" thickBot="1">
      <c r="A141" s="80"/>
      <c r="B141" s="19" t="s">
        <v>51</v>
      </c>
      <c r="C141" s="24" t="s">
        <v>164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12"/>
    </row>
    <row r="142" spans="1:58" s="9" customFormat="1" ht="19.5" customHeight="1">
      <c r="A142" s="80"/>
      <c r="B142" s="113" t="s">
        <v>52</v>
      </c>
      <c r="C142" s="113" t="s">
        <v>165</v>
      </c>
      <c r="D142" s="46" t="s">
        <v>35</v>
      </c>
      <c r="E142" s="46">
        <v>7</v>
      </c>
      <c r="F142" s="46">
        <v>7</v>
      </c>
      <c r="G142" s="46">
        <v>7</v>
      </c>
      <c r="H142" s="46">
        <v>7</v>
      </c>
      <c r="I142" s="46">
        <v>7</v>
      </c>
      <c r="J142" s="46">
        <v>7</v>
      </c>
      <c r="K142" s="46">
        <v>7</v>
      </c>
      <c r="L142" s="46">
        <v>7</v>
      </c>
      <c r="M142" s="46">
        <v>7</v>
      </c>
      <c r="N142" s="46">
        <v>7</v>
      </c>
      <c r="O142" s="46">
        <v>7</v>
      </c>
      <c r="P142" s="46">
        <v>7</v>
      </c>
      <c r="Q142" s="46">
        <v>7</v>
      </c>
      <c r="R142" s="46">
        <v>7</v>
      </c>
      <c r="S142" s="46">
        <v>7</v>
      </c>
      <c r="T142" s="46">
        <v>7</v>
      </c>
      <c r="U142" s="46"/>
      <c r="V142" s="46"/>
      <c r="W142" s="46"/>
      <c r="X142" s="46">
        <v>2</v>
      </c>
      <c r="Y142" s="46">
        <v>2</v>
      </c>
      <c r="Z142" s="46">
        <v>2</v>
      </c>
      <c r="AA142" s="46">
        <v>2</v>
      </c>
      <c r="AB142" s="46">
        <v>2</v>
      </c>
      <c r="AC142" s="46">
        <v>2</v>
      </c>
      <c r="AD142" s="46">
        <v>2</v>
      </c>
      <c r="AE142" s="46">
        <v>2</v>
      </c>
      <c r="AF142" s="46">
        <v>2</v>
      </c>
      <c r="AG142" s="46">
        <v>2</v>
      </c>
      <c r="AH142" s="46">
        <v>2</v>
      </c>
      <c r="AI142" s="46">
        <v>2</v>
      </c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11">
        <f t="shared" si="8"/>
        <v>136</v>
      </c>
    </row>
    <row r="143" spans="1:58" ht="19.5" customHeight="1">
      <c r="A143" s="80"/>
      <c r="B143" s="114"/>
      <c r="C143" s="114"/>
      <c r="D143" s="32" t="s">
        <v>36</v>
      </c>
      <c r="E143" s="56">
        <v>2.5</v>
      </c>
      <c r="F143" s="56">
        <v>2.5</v>
      </c>
      <c r="G143" s="56">
        <v>2.5</v>
      </c>
      <c r="H143" s="56">
        <v>2.5</v>
      </c>
      <c r="I143" s="56">
        <v>2.5</v>
      </c>
      <c r="J143" s="56">
        <v>2.5</v>
      </c>
      <c r="K143" s="56">
        <v>2.5</v>
      </c>
      <c r="L143" s="56">
        <v>2.5</v>
      </c>
      <c r="M143" s="56">
        <v>2.5</v>
      </c>
      <c r="N143" s="56">
        <v>2.5</v>
      </c>
      <c r="O143" s="56">
        <v>2.5</v>
      </c>
      <c r="P143" s="56">
        <v>2.5</v>
      </c>
      <c r="Q143" s="56">
        <v>2.5</v>
      </c>
      <c r="R143" s="56">
        <v>2.5</v>
      </c>
      <c r="S143" s="56">
        <v>2.5</v>
      </c>
      <c r="T143" s="56">
        <v>2.5</v>
      </c>
      <c r="U143" s="56"/>
      <c r="V143" s="56"/>
      <c r="W143" s="56"/>
      <c r="X143" s="56">
        <v>2.5</v>
      </c>
      <c r="Y143" s="56">
        <v>2.5</v>
      </c>
      <c r="Z143" s="56">
        <v>2.5</v>
      </c>
      <c r="AA143" s="56">
        <v>2.5</v>
      </c>
      <c r="AB143" s="56">
        <v>2.5</v>
      </c>
      <c r="AC143" s="56">
        <v>2.5</v>
      </c>
      <c r="AD143" s="56">
        <v>2.5</v>
      </c>
      <c r="AE143" s="56">
        <v>2.5</v>
      </c>
      <c r="AF143" s="56">
        <v>2.5</v>
      </c>
      <c r="AG143" s="56">
        <v>2.5</v>
      </c>
      <c r="AH143" s="56">
        <v>2.5</v>
      </c>
      <c r="AI143" s="56">
        <v>2.5</v>
      </c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11">
        <f t="shared" si="8"/>
        <v>70</v>
      </c>
    </row>
    <row r="144" spans="1:58" s="9" customFormat="1">
      <c r="A144" s="80"/>
      <c r="B144" s="114" t="s">
        <v>166</v>
      </c>
      <c r="C144" s="114" t="s">
        <v>167</v>
      </c>
      <c r="D144" s="46" t="s">
        <v>35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>
        <v>2</v>
      </c>
      <c r="Y144" s="32">
        <v>2</v>
      </c>
      <c r="Z144" s="32">
        <v>2</v>
      </c>
      <c r="AA144" s="32">
        <v>2</v>
      </c>
      <c r="AB144" s="32">
        <v>2</v>
      </c>
      <c r="AC144" s="32">
        <v>2</v>
      </c>
      <c r="AD144" s="32">
        <v>2</v>
      </c>
      <c r="AE144" s="32">
        <v>2</v>
      </c>
      <c r="AF144" s="32">
        <v>2</v>
      </c>
      <c r="AG144" s="32">
        <v>2</v>
      </c>
      <c r="AH144" s="32">
        <v>2</v>
      </c>
      <c r="AI144" s="32">
        <v>2</v>
      </c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11">
        <f t="shared" si="8"/>
        <v>24</v>
      </c>
    </row>
    <row r="145" spans="1:58">
      <c r="A145" s="80"/>
      <c r="B145" s="114"/>
      <c r="C145" s="114"/>
      <c r="D145" s="32" t="s">
        <v>36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>
        <v>1</v>
      </c>
      <c r="Y145" s="32">
        <v>1</v>
      </c>
      <c r="Z145" s="32">
        <v>1</v>
      </c>
      <c r="AA145" s="32">
        <v>1</v>
      </c>
      <c r="AB145" s="32">
        <v>1</v>
      </c>
      <c r="AC145" s="32">
        <v>1</v>
      </c>
      <c r="AD145" s="32">
        <v>1</v>
      </c>
      <c r="AE145" s="32">
        <v>1</v>
      </c>
      <c r="AF145" s="32">
        <v>1</v>
      </c>
      <c r="AG145" s="32">
        <v>1</v>
      </c>
      <c r="AH145" s="32">
        <v>1</v>
      </c>
      <c r="AI145" s="32">
        <v>1</v>
      </c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11">
        <f t="shared" si="8"/>
        <v>12</v>
      </c>
    </row>
    <row r="146" spans="1:58" s="9" customFormat="1">
      <c r="A146" s="80"/>
      <c r="B146" s="85" t="s">
        <v>168</v>
      </c>
      <c r="C146" s="103" t="s">
        <v>45</v>
      </c>
      <c r="D146" s="104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>
        <v>36</v>
      </c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11">
        <f t="shared" si="8"/>
        <v>36</v>
      </c>
    </row>
    <row r="147" spans="1:58" ht="11.25" hidden="1" customHeight="1">
      <c r="A147" s="80"/>
      <c r="B147" s="72"/>
      <c r="C147" s="105"/>
      <c r="D147" s="106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20">
        <f t="shared" si="8"/>
        <v>0</v>
      </c>
    </row>
    <row r="148" spans="1:58">
      <c r="A148" s="80"/>
      <c r="B148" s="82" t="s">
        <v>40</v>
      </c>
      <c r="C148" s="82"/>
      <c r="D148" s="32" t="s">
        <v>35</v>
      </c>
      <c r="E148" s="20">
        <f>E112+E114+E116+E119+E123+E125+E127+E129+E131+E133+E137+E139+E142+E144+E146</f>
        <v>36</v>
      </c>
      <c r="F148" s="20">
        <f t="shared" ref="F148:AL148" si="12">F112+F114+F116+F119+F123+F125+F127+F129+F131+F133+F137+F139+F142+F144+F146</f>
        <v>36</v>
      </c>
      <c r="G148" s="20">
        <f t="shared" si="12"/>
        <v>36</v>
      </c>
      <c r="H148" s="20">
        <f t="shared" si="12"/>
        <v>36</v>
      </c>
      <c r="I148" s="20">
        <f t="shared" si="12"/>
        <v>36</v>
      </c>
      <c r="J148" s="20">
        <f t="shared" si="12"/>
        <v>36</v>
      </c>
      <c r="K148" s="20">
        <f t="shared" si="12"/>
        <v>36</v>
      </c>
      <c r="L148" s="20">
        <f t="shared" si="12"/>
        <v>36</v>
      </c>
      <c r="M148" s="20">
        <f t="shared" si="12"/>
        <v>36</v>
      </c>
      <c r="N148" s="20">
        <f t="shared" si="12"/>
        <v>36</v>
      </c>
      <c r="O148" s="20">
        <f t="shared" si="12"/>
        <v>36</v>
      </c>
      <c r="P148" s="20">
        <f t="shared" si="12"/>
        <v>36</v>
      </c>
      <c r="Q148" s="20">
        <f t="shared" si="12"/>
        <v>36</v>
      </c>
      <c r="R148" s="20">
        <f t="shared" si="12"/>
        <v>36</v>
      </c>
      <c r="S148" s="20">
        <f t="shared" si="12"/>
        <v>36</v>
      </c>
      <c r="T148" s="20">
        <f t="shared" si="12"/>
        <v>36</v>
      </c>
      <c r="U148" s="20"/>
      <c r="V148" s="20"/>
      <c r="W148" s="20"/>
      <c r="X148" s="20">
        <f t="shared" si="12"/>
        <v>36</v>
      </c>
      <c r="Y148" s="20">
        <f t="shared" si="12"/>
        <v>36</v>
      </c>
      <c r="Z148" s="20">
        <f t="shared" si="12"/>
        <v>36</v>
      </c>
      <c r="AA148" s="20">
        <f t="shared" si="12"/>
        <v>36</v>
      </c>
      <c r="AB148" s="20">
        <f t="shared" si="12"/>
        <v>36</v>
      </c>
      <c r="AC148" s="20">
        <f t="shared" si="12"/>
        <v>36</v>
      </c>
      <c r="AD148" s="20">
        <f t="shared" si="12"/>
        <v>36</v>
      </c>
      <c r="AE148" s="20">
        <f t="shared" si="12"/>
        <v>36</v>
      </c>
      <c r="AF148" s="20">
        <f t="shared" si="12"/>
        <v>36</v>
      </c>
      <c r="AG148" s="20">
        <f t="shared" si="12"/>
        <v>36</v>
      </c>
      <c r="AH148" s="20">
        <f t="shared" si="12"/>
        <v>36</v>
      </c>
      <c r="AI148" s="20">
        <f t="shared" si="12"/>
        <v>36</v>
      </c>
      <c r="AJ148" s="20"/>
      <c r="AK148" s="20">
        <f t="shared" si="12"/>
        <v>36</v>
      </c>
      <c r="AL148" s="20">
        <f t="shared" si="12"/>
        <v>36</v>
      </c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11">
        <f t="shared" si="8"/>
        <v>1080</v>
      </c>
    </row>
    <row r="149" spans="1:58">
      <c r="A149" s="80"/>
      <c r="B149" s="82"/>
      <c r="C149" s="82"/>
      <c r="D149" s="32" t="s">
        <v>36</v>
      </c>
      <c r="E149" s="20">
        <f>E113+E115+E117+E120+E124+E126+E128+E130+E132+E134+E138+E140+E143+E145+E147</f>
        <v>17.5</v>
      </c>
      <c r="F149" s="20">
        <f t="shared" ref="F149:AI149" si="13">F113+F115+F117+F120+F124+F126+F128+F130+F132+F134+F138+F140+F143+F145+F147</f>
        <v>17.5</v>
      </c>
      <c r="G149" s="20">
        <f t="shared" si="13"/>
        <v>17.5</v>
      </c>
      <c r="H149" s="20">
        <f t="shared" si="13"/>
        <v>17.5</v>
      </c>
      <c r="I149" s="20">
        <f t="shared" si="13"/>
        <v>17.5</v>
      </c>
      <c r="J149" s="20">
        <f t="shared" si="13"/>
        <v>17.5</v>
      </c>
      <c r="K149" s="20">
        <f t="shared" si="13"/>
        <v>17.5</v>
      </c>
      <c r="L149" s="20">
        <f t="shared" si="13"/>
        <v>17.5</v>
      </c>
      <c r="M149" s="20">
        <f t="shared" si="13"/>
        <v>17.5</v>
      </c>
      <c r="N149" s="20">
        <f t="shared" si="13"/>
        <v>17.5</v>
      </c>
      <c r="O149" s="20">
        <f t="shared" si="13"/>
        <v>17.5</v>
      </c>
      <c r="P149" s="20">
        <f t="shared" si="13"/>
        <v>17.5</v>
      </c>
      <c r="Q149" s="20">
        <f t="shared" si="13"/>
        <v>17.5</v>
      </c>
      <c r="R149" s="20">
        <f t="shared" si="13"/>
        <v>17.5</v>
      </c>
      <c r="S149" s="20">
        <f t="shared" si="13"/>
        <v>17.5</v>
      </c>
      <c r="T149" s="20">
        <f t="shared" si="13"/>
        <v>17.5</v>
      </c>
      <c r="U149" s="20"/>
      <c r="V149" s="20"/>
      <c r="W149" s="20"/>
      <c r="X149" s="20">
        <f t="shared" si="13"/>
        <v>17.5</v>
      </c>
      <c r="Y149" s="20">
        <f t="shared" si="13"/>
        <v>17.5</v>
      </c>
      <c r="Z149" s="20">
        <f t="shared" si="13"/>
        <v>17.5</v>
      </c>
      <c r="AA149" s="20">
        <f t="shared" si="13"/>
        <v>17.5</v>
      </c>
      <c r="AB149" s="20">
        <f t="shared" si="13"/>
        <v>17.5</v>
      </c>
      <c r="AC149" s="20">
        <f t="shared" si="13"/>
        <v>17.5</v>
      </c>
      <c r="AD149" s="20">
        <f t="shared" si="13"/>
        <v>17.5</v>
      </c>
      <c r="AE149" s="20">
        <f t="shared" si="13"/>
        <v>17.5</v>
      </c>
      <c r="AF149" s="20">
        <f t="shared" si="13"/>
        <v>17.5</v>
      </c>
      <c r="AG149" s="20">
        <f t="shared" si="13"/>
        <v>17.5</v>
      </c>
      <c r="AH149" s="20">
        <f t="shared" si="13"/>
        <v>17.5</v>
      </c>
      <c r="AI149" s="20">
        <f t="shared" si="13"/>
        <v>17.5</v>
      </c>
      <c r="AJ149" s="20"/>
      <c r="AK149" s="20"/>
      <c r="AL149" s="20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11">
        <f t="shared" ref="BF149:BF150" si="14">SUM(E149:BE149)</f>
        <v>490</v>
      </c>
    </row>
    <row r="150" spans="1:58">
      <c r="A150" s="81"/>
      <c r="B150" s="82"/>
      <c r="C150" s="82"/>
      <c r="D150" s="32" t="s">
        <v>41</v>
      </c>
      <c r="E150" s="32">
        <f>SUM(E148:E149)</f>
        <v>53.5</v>
      </c>
      <c r="F150" s="32">
        <f t="shared" ref="F150:AL150" si="15">SUM(F148:F149)</f>
        <v>53.5</v>
      </c>
      <c r="G150" s="32">
        <f t="shared" si="15"/>
        <v>53.5</v>
      </c>
      <c r="H150" s="32">
        <f t="shared" si="15"/>
        <v>53.5</v>
      </c>
      <c r="I150" s="32">
        <f t="shared" si="15"/>
        <v>53.5</v>
      </c>
      <c r="J150" s="32">
        <f t="shared" si="15"/>
        <v>53.5</v>
      </c>
      <c r="K150" s="32">
        <f t="shared" si="15"/>
        <v>53.5</v>
      </c>
      <c r="L150" s="32">
        <f t="shared" si="15"/>
        <v>53.5</v>
      </c>
      <c r="M150" s="32">
        <f t="shared" si="15"/>
        <v>53.5</v>
      </c>
      <c r="N150" s="32">
        <f t="shared" si="15"/>
        <v>53.5</v>
      </c>
      <c r="O150" s="32">
        <f t="shared" si="15"/>
        <v>53.5</v>
      </c>
      <c r="P150" s="32">
        <f t="shared" si="15"/>
        <v>53.5</v>
      </c>
      <c r="Q150" s="32">
        <f t="shared" si="15"/>
        <v>53.5</v>
      </c>
      <c r="R150" s="32">
        <f t="shared" si="15"/>
        <v>53.5</v>
      </c>
      <c r="S150" s="32">
        <f t="shared" si="15"/>
        <v>53.5</v>
      </c>
      <c r="T150" s="32">
        <f t="shared" si="15"/>
        <v>53.5</v>
      </c>
      <c r="U150" s="32"/>
      <c r="V150" s="32"/>
      <c r="W150" s="32"/>
      <c r="X150" s="32">
        <f t="shared" si="15"/>
        <v>53.5</v>
      </c>
      <c r="Y150" s="32">
        <f t="shared" si="15"/>
        <v>53.5</v>
      </c>
      <c r="Z150" s="32">
        <f t="shared" si="15"/>
        <v>53.5</v>
      </c>
      <c r="AA150" s="32">
        <f t="shared" si="15"/>
        <v>53.5</v>
      </c>
      <c r="AB150" s="32">
        <f t="shared" si="15"/>
        <v>53.5</v>
      </c>
      <c r="AC150" s="32">
        <f t="shared" si="15"/>
        <v>53.5</v>
      </c>
      <c r="AD150" s="32">
        <f t="shared" si="15"/>
        <v>53.5</v>
      </c>
      <c r="AE150" s="32">
        <f t="shared" si="15"/>
        <v>53.5</v>
      </c>
      <c r="AF150" s="32">
        <f t="shared" si="15"/>
        <v>53.5</v>
      </c>
      <c r="AG150" s="32">
        <f t="shared" si="15"/>
        <v>53.5</v>
      </c>
      <c r="AH150" s="32">
        <f t="shared" si="15"/>
        <v>53.5</v>
      </c>
      <c r="AI150" s="32">
        <f t="shared" si="15"/>
        <v>53.5</v>
      </c>
      <c r="AJ150" s="32"/>
      <c r="AK150" s="32">
        <f t="shared" si="15"/>
        <v>36</v>
      </c>
      <c r="AL150" s="32">
        <f t="shared" si="15"/>
        <v>36</v>
      </c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11">
        <f t="shared" si="14"/>
        <v>1570</v>
      </c>
    </row>
  </sheetData>
  <mergeCells count="141">
    <mergeCell ref="C139:D140"/>
    <mergeCell ref="C146:D147"/>
    <mergeCell ref="B148:C150"/>
    <mergeCell ref="A111:A150"/>
    <mergeCell ref="B142:B143"/>
    <mergeCell ref="C142:C143"/>
    <mergeCell ref="B144:B145"/>
    <mergeCell ref="C144:C145"/>
    <mergeCell ref="B146:B147"/>
    <mergeCell ref="B129:B130"/>
    <mergeCell ref="C129:C130"/>
    <mergeCell ref="B131:B132"/>
    <mergeCell ref="C131:C132"/>
    <mergeCell ref="B133:B134"/>
    <mergeCell ref="C133:C134"/>
    <mergeCell ref="B137:B138"/>
    <mergeCell ref="C137:C138"/>
    <mergeCell ref="B139:B140"/>
    <mergeCell ref="B116:B117"/>
    <mergeCell ref="C116:C117"/>
    <mergeCell ref="B119:B120"/>
    <mergeCell ref="C119:C120"/>
    <mergeCell ref="B123:B124"/>
    <mergeCell ref="C123:C124"/>
    <mergeCell ref="B125:B126"/>
    <mergeCell ref="C125:C126"/>
    <mergeCell ref="B127:B128"/>
    <mergeCell ref="C127:C128"/>
    <mergeCell ref="B84:B85"/>
    <mergeCell ref="C84:C85"/>
    <mergeCell ref="B96:B97"/>
    <mergeCell ref="C96:C97"/>
    <mergeCell ref="C72:C73"/>
    <mergeCell ref="B76:B77"/>
    <mergeCell ref="C76:C77"/>
    <mergeCell ref="B112:B113"/>
    <mergeCell ref="C112:C113"/>
    <mergeCell ref="C78:D79"/>
    <mergeCell ref="C106:D107"/>
    <mergeCell ref="C47:C48"/>
    <mergeCell ref="B15:B16"/>
    <mergeCell ref="C15:C16"/>
    <mergeCell ref="B23:B24"/>
    <mergeCell ref="C23:C24"/>
    <mergeCell ref="B25:B26"/>
    <mergeCell ref="C25:C26"/>
    <mergeCell ref="B39:B40"/>
    <mergeCell ref="C39:C40"/>
    <mergeCell ref="C27:C28"/>
    <mergeCell ref="B29:B30"/>
    <mergeCell ref="C29:C30"/>
    <mergeCell ref="C33:C34"/>
    <mergeCell ref="B35:B36"/>
    <mergeCell ref="C35:C36"/>
    <mergeCell ref="B37:B38"/>
    <mergeCell ref="C37:C38"/>
    <mergeCell ref="B31:B32"/>
    <mergeCell ref="C31:C32"/>
    <mergeCell ref="B33:B34"/>
    <mergeCell ref="A1:A5"/>
    <mergeCell ref="B1:B5"/>
    <mergeCell ref="C1:C5"/>
    <mergeCell ref="D1:D5"/>
    <mergeCell ref="B7:B8"/>
    <mergeCell ref="B9:B10"/>
    <mergeCell ref="A6:A43"/>
    <mergeCell ref="C9:C10"/>
    <mergeCell ref="C11:C12"/>
    <mergeCell ref="C13:C14"/>
    <mergeCell ref="B11:B12"/>
    <mergeCell ref="B13:B14"/>
    <mergeCell ref="C17:C18"/>
    <mergeCell ref="B19:B20"/>
    <mergeCell ref="B21:B22"/>
    <mergeCell ref="B27:B28"/>
    <mergeCell ref="B17:B18"/>
    <mergeCell ref="B41:C43"/>
    <mergeCell ref="BF1:BF5"/>
    <mergeCell ref="W1:Z1"/>
    <mergeCell ref="AB1:AD1"/>
    <mergeCell ref="AF1:AH1"/>
    <mergeCell ref="AJ1:AL1"/>
    <mergeCell ref="AN1:AQ1"/>
    <mergeCell ref="AS1:AU1"/>
    <mergeCell ref="C19:C20"/>
    <mergeCell ref="C21:C22"/>
    <mergeCell ref="C7:C8"/>
    <mergeCell ref="F1:H1"/>
    <mergeCell ref="E2:BE2"/>
    <mergeCell ref="E4:BE4"/>
    <mergeCell ref="J1:M1"/>
    <mergeCell ref="N1:Q1"/>
    <mergeCell ref="S1:U1"/>
    <mergeCell ref="AW1:AZ1"/>
    <mergeCell ref="BA1:BD1"/>
    <mergeCell ref="A44:A82"/>
    <mergeCell ref="B80:C82"/>
    <mergeCell ref="A83:A110"/>
    <mergeCell ref="B108:C110"/>
    <mergeCell ref="B45:B46"/>
    <mergeCell ref="C45:C46"/>
    <mergeCell ref="B49:B50"/>
    <mergeCell ref="C49:C50"/>
    <mergeCell ref="B86:B87"/>
    <mergeCell ref="C86:C87"/>
    <mergeCell ref="B78:B79"/>
    <mergeCell ref="B106:B107"/>
    <mergeCell ref="B90:B91"/>
    <mergeCell ref="C90:C91"/>
    <mergeCell ref="B92:B93"/>
    <mergeCell ref="C92:C93"/>
    <mergeCell ref="B102:B103"/>
    <mergeCell ref="C102:C103"/>
    <mergeCell ref="B47:B48"/>
    <mergeCell ref="B66:B67"/>
    <mergeCell ref="C66:C67"/>
    <mergeCell ref="B68:B69"/>
    <mergeCell ref="B52:B53"/>
    <mergeCell ref="C52:C53"/>
    <mergeCell ref="B70:B71"/>
    <mergeCell ref="C70:C71"/>
    <mergeCell ref="B94:B95"/>
    <mergeCell ref="C94:C95"/>
    <mergeCell ref="B104:B105"/>
    <mergeCell ref="C104:C105"/>
    <mergeCell ref="B114:B115"/>
    <mergeCell ref="C114:C115"/>
    <mergeCell ref="C68:C69"/>
    <mergeCell ref="B72:B73"/>
    <mergeCell ref="B100:B101"/>
    <mergeCell ref="C100:C101"/>
    <mergeCell ref="B60:B61"/>
    <mergeCell ref="C60:C61"/>
    <mergeCell ref="B62:B63"/>
    <mergeCell ref="C62:C63"/>
    <mergeCell ref="B64:B65"/>
    <mergeCell ref="C64:C65"/>
    <mergeCell ref="B54:B55"/>
    <mergeCell ref="C54:C55"/>
    <mergeCell ref="B58:B59"/>
    <mergeCell ref="C58:C59"/>
  </mergeCells>
  <pageMargins left="0.23622047244094491" right="0.23622047244094491" top="0.74803149606299213" bottom="0.74803149606299213" header="0.31496062992125984" footer="0.31496062992125984"/>
  <pageSetup paperSize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График</vt:lpstr>
      <vt:lpstr>График!Заголовки_для_печати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2017-05-16T03:35:30Z</dcterms:modified>
</cp:coreProperties>
</file>