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Титульный лист" sheetId="5" r:id="rId1"/>
    <sheet name="График" sheetId="3" r:id="rId2"/>
  </sheets>
  <calcPr calcId="125725"/>
</workbook>
</file>

<file path=xl/calcChain.xml><?xml version="1.0" encoding="utf-8"?>
<calcChain xmlns="http://schemas.openxmlformats.org/spreadsheetml/2006/main">
  <c r="AG143" i="3"/>
  <c r="AH143"/>
  <c r="AI143"/>
  <c r="AJ143"/>
  <c r="AK143"/>
  <c r="AL143"/>
  <c r="AM143"/>
  <c r="AN143"/>
  <c r="AO143"/>
  <c r="AP143"/>
  <c r="AQ143"/>
  <c r="AR143"/>
  <c r="AS143"/>
  <c r="AT143"/>
  <c r="AU143"/>
  <c r="AV143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E141"/>
  <c r="BF126"/>
  <c r="BF127"/>
  <c r="BF128"/>
  <c r="BF129"/>
  <c r="BF119"/>
  <c r="BF120"/>
  <c r="BF121"/>
  <c r="BF122"/>
  <c r="BF107"/>
  <c r="BF108"/>
  <c r="BF109"/>
  <c r="BF110"/>
  <c r="BF111"/>
  <c r="BF112"/>
  <c r="BF113"/>
  <c r="BF114"/>
  <c r="BF102"/>
  <c r="BF103"/>
  <c r="BF104"/>
  <c r="BF101"/>
  <c r="BF60"/>
  <c r="BF61"/>
  <c r="BF62"/>
  <c r="BF63"/>
  <c r="BF64"/>
  <c r="BF65"/>
  <c r="BF66"/>
  <c r="BF67"/>
  <c r="BF68"/>
  <c r="BF69"/>
  <c r="BF70"/>
  <c r="BF71"/>
  <c r="BF72"/>
  <c r="BF73"/>
  <c r="BF74"/>
  <c r="BF75"/>
  <c r="BF25"/>
  <c r="BF26"/>
  <c r="BF27"/>
  <c r="BF28"/>
  <c r="BF17"/>
  <c r="BF18"/>
  <c r="BF8"/>
  <c r="BF9"/>
  <c r="BF10"/>
  <c r="BF11"/>
  <c r="BF12"/>
  <c r="BF13"/>
  <c r="BF14"/>
  <c r="BF15"/>
  <c r="BF16"/>
  <c r="BF19"/>
  <c r="BF20"/>
  <c r="BF21"/>
  <c r="BF22"/>
  <c r="BF23"/>
  <c r="BF24"/>
  <c r="BF29"/>
  <c r="BF30"/>
  <c r="BF31"/>
  <c r="BF3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E142"/>
  <c r="F98" l="1"/>
  <c r="G98"/>
  <c r="H98"/>
  <c r="I98"/>
  <c r="J98"/>
  <c r="K98"/>
  <c r="L98"/>
  <c r="M98"/>
  <c r="N98"/>
  <c r="O98"/>
  <c r="P98"/>
  <c r="Q98"/>
  <c r="R98"/>
  <c r="S98"/>
  <c r="T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E98"/>
  <c r="F97"/>
  <c r="G97"/>
  <c r="H97"/>
  <c r="I97"/>
  <c r="J97"/>
  <c r="K97"/>
  <c r="L97"/>
  <c r="M97"/>
  <c r="N97"/>
  <c r="O97"/>
  <c r="P97"/>
  <c r="Q97"/>
  <c r="R97"/>
  <c r="S97"/>
  <c r="T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E97"/>
  <c r="F57"/>
  <c r="G57"/>
  <c r="H57"/>
  <c r="I57"/>
  <c r="J57"/>
  <c r="K57"/>
  <c r="L57"/>
  <c r="M57"/>
  <c r="N57"/>
  <c r="O57"/>
  <c r="P57"/>
  <c r="Q57"/>
  <c r="R57"/>
  <c r="S57"/>
  <c r="T57"/>
  <c r="U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E57"/>
  <c r="F56"/>
  <c r="G56"/>
  <c r="H56"/>
  <c r="I56"/>
  <c r="J56"/>
  <c r="K56"/>
  <c r="L56"/>
  <c r="M56"/>
  <c r="N56"/>
  <c r="O56"/>
  <c r="P56"/>
  <c r="Q56"/>
  <c r="R56"/>
  <c r="S56"/>
  <c r="T56"/>
  <c r="U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E56"/>
  <c r="E143" l="1"/>
  <c r="X143"/>
  <c r="V143"/>
  <c r="T143"/>
  <c r="R143"/>
  <c r="P143"/>
  <c r="N143"/>
  <c r="L143"/>
  <c r="J143"/>
  <c r="H143"/>
  <c r="F143"/>
  <c r="Y143"/>
  <c r="W143"/>
  <c r="U143"/>
  <c r="S143"/>
  <c r="Q143"/>
  <c r="O143"/>
  <c r="M143"/>
  <c r="K143"/>
  <c r="I143"/>
  <c r="G143"/>
  <c r="F99"/>
  <c r="G99"/>
  <c r="H99"/>
  <c r="I99"/>
  <c r="J99"/>
  <c r="K99"/>
  <c r="L99"/>
  <c r="M99"/>
  <c r="N99"/>
  <c r="O99"/>
  <c r="P99"/>
  <c r="Q99"/>
  <c r="R99"/>
  <c r="S99"/>
  <c r="T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F58"/>
  <c r="G58"/>
  <c r="H58"/>
  <c r="I58"/>
  <c r="J58"/>
  <c r="K58"/>
  <c r="L58"/>
  <c r="M58"/>
  <c r="N58"/>
  <c r="O58"/>
  <c r="P58"/>
  <c r="Q58"/>
  <c r="R58"/>
  <c r="S58"/>
  <c r="T58"/>
  <c r="U58"/>
  <c r="E58"/>
  <c r="BF35"/>
  <c r="BF36"/>
  <c r="BF37"/>
  <c r="BF38"/>
  <c r="BF39"/>
  <c r="BF40"/>
  <c r="BF41"/>
  <c r="BF42"/>
  <c r="BF43"/>
  <c r="BF44"/>
  <c r="BF47"/>
  <c r="BF48"/>
  <c r="BF49"/>
  <c r="BF50"/>
  <c r="BF51"/>
  <c r="BF52"/>
  <c r="BF53"/>
  <c r="BF54"/>
  <c r="BF55"/>
  <c r="W99" l="1"/>
  <c r="E99"/>
  <c r="AT58"/>
  <c r="AR58"/>
  <c r="AP58"/>
  <c r="AN58"/>
  <c r="AL58"/>
  <c r="AJ58"/>
  <c r="AS58"/>
  <c r="AQ58"/>
  <c r="AO58"/>
  <c r="AM58"/>
  <c r="AK58"/>
  <c r="AH58"/>
  <c r="AF58"/>
  <c r="AD58"/>
  <c r="AB58"/>
  <c r="Z58"/>
  <c r="AI58"/>
  <c r="AG58"/>
  <c r="AE58"/>
  <c r="AC58"/>
  <c r="AA58"/>
  <c r="Y58"/>
  <c r="X58"/>
  <c r="BF137" l="1"/>
  <c r="BF138"/>
  <c r="BF134"/>
  <c r="BF135"/>
  <c r="BF136"/>
  <c r="BF98" l="1"/>
  <c r="BF97" l="1"/>
  <c r="BF133"/>
  <c r="BF115"/>
  <c r="BF116"/>
  <c r="BF123"/>
  <c r="BF124"/>
  <c r="BF130"/>
  <c r="BF131"/>
  <c r="BF89"/>
  <c r="BF90"/>
  <c r="BF91"/>
  <c r="BF92"/>
  <c r="BF93"/>
  <c r="BF94"/>
  <c r="BF95"/>
  <c r="BF96"/>
  <c r="BF88"/>
  <c r="BF85"/>
  <c r="BF84"/>
  <c r="BF77"/>
  <c r="BF78"/>
  <c r="BF79"/>
  <c r="BF80"/>
  <c r="BF81"/>
  <c r="BF76"/>
  <c r="BF7"/>
  <c r="BF142" l="1"/>
  <c r="BF141"/>
  <c r="BF57"/>
  <c r="BF58"/>
  <c r="BF56"/>
  <c r="BF99" l="1"/>
  <c r="BF143"/>
</calcChain>
</file>

<file path=xl/sharedStrings.xml><?xml version="1.0" encoding="utf-8"?>
<sst xmlns="http://schemas.openxmlformats.org/spreadsheetml/2006/main" count="302" uniqueCount="139">
  <si>
    <t>Утверждаю</t>
  </si>
  <si>
    <t>«_____»____________ 20 __ г.</t>
  </si>
  <si>
    <t>КАЛЕНДАРНЫЙ УЧЕБНЫЙ ГРАФИК</t>
  </si>
  <si>
    <t>образовательного учреждения начального / среднего профессионального образования</t>
  </si>
  <si>
    <t xml:space="preserve">по профессии начального / специальности среднего профессионального образования </t>
  </si>
  <si>
    <t>Номера календарных недель</t>
  </si>
  <si>
    <t>Порядковые номера недель учебного года</t>
  </si>
  <si>
    <t>Сентябрь</t>
  </si>
  <si>
    <t>Октябрь</t>
  </si>
  <si>
    <t>Ноябрь</t>
  </si>
  <si>
    <t>Декабрь</t>
  </si>
  <si>
    <t>27 дек. - 2 янв.</t>
  </si>
  <si>
    <t>Январь</t>
  </si>
  <si>
    <t>30 авг. - 5 сент.</t>
  </si>
  <si>
    <t>27 сент. - 3 окт.</t>
  </si>
  <si>
    <t>27 нояб. - 5 дек.</t>
  </si>
  <si>
    <t>31 янв. - 6 фев.</t>
  </si>
  <si>
    <t>Февраль</t>
  </si>
  <si>
    <t>28 фев. - 6 мар.</t>
  </si>
  <si>
    <t>Март</t>
  </si>
  <si>
    <t>28 мар. - 3 апр.</t>
  </si>
  <si>
    <t>Апрель</t>
  </si>
  <si>
    <t>25 апр. - 1 мая</t>
  </si>
  <si>
    <t>Май</t>
  </si>
  <si>
    <t>30 мая - 5 июн.</t>
  </si>
  <si>
    <t>Июнь</t>
  </si>
  <si>
    <t>27 июн. - 3 июл.</t>
  </si>
  <si>
    <t>Июль</t>
  </si>
  <si>
    <t>Август</t>
  </si>
  <si>
    <t>29 авг. - 4 сент.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</si>
  <si>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</si>
  <si>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</si>
  <si>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</si>
  <si>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</si>
  <si>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часов:</t>
  </si>
  <si>
    <t>обяз. уч.</t>
  </si>
  <si>
    <t>сам. р. с.</t>
  </si>
  <si>
    <t>1 курс</t>
  </si>
  <si>
    <t>2 курс</t>
  </si>
  <si>
    <t>3 курс</t>
  </si>
  <si>
    <t>Всего часов  в неделю:</t>
  </si>
  <si>
    <t>итого</t>
  </si>
  <si>
    <r>
      <t>Нормативный срок обучения – _</t>
    </r>
    <r>
      <rPr>
        <u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_ года и _</t>
    </r>
    <r>
      <rPr>
        <u/>
        <sz val="11"/>
        <color theme="1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>_ мес.</t>
    </r>
  </si>
  <si>
    <r>
      <t>_________</t>
    </r>
    <r>
      <rPr>
        <u/>
        <sz val="11"/>
        <color theme="1"/>
        <rFont val="Times New Roman"/>
        <family val="1"/>
        <charset val="204"/>
      </rPr>
      <t>базовой</t>
    </r>
    <r>
      <rPr>
        <sz val="11"/>
        <color theme="1"/>
        <rFont val="Times New Roman"/>
        <family val="1"/>
        <charset val="204"/>
      </rPr>
      <t xml:space="preserve">______________ подготовки
</t>
    </r>
    <r>
      <rPr>
        <i/>
        <sz val="11"/>
        <color theme="1"/>
        <rFont val="Times New Roman"/>
        <family val="1"/>
        <charset val="204"/>
      </rPr>
      <t>базовой или углубленной (только для СПО)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</si>
  <si>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Форма обучения – </t>
    </r>
    <r>
      <rPr>
        <u/>
        <sz val="11"/>
        <color theme="1"/>
        <rFont val="Times New Roman"/>
        <family val="1"/>
        <charset val="204"/>
      </rPr>
      <t xml:space="preserve">очная                      </t>
    </r>
  </si>
  <si>
    <r>
      <t xml:space="preserve">на базе основного общего образования </t>
    </r>
    <r>
      <rPr>
        <i/>
        <sz val="11"/>
        <color theme="1"/>
        <rFont val="Times New Roman"/>
        <family val="1"/>
        <charset val="204"/>
      </rPr>
      <t>(на базе 9 классов)</t>
    </r>
  </si>
  <si>
    <t>О.00</t>
  </si>
  <si>
    <t>Общеобразовательный цикл</t>
  </si>
  <si>
    <t>ОУД.01.02</t>
  </si>
  <si>
    <t xml:space="preserve">Литература </t>
  </si>
  <si>
    <t>ОУД.02</t>
  </si>
  <si>
    <t>Иностранный язык</t>
  </si>
  <si>
    <t>ОУД.03</t>
  </si>
  <si>
    <t>Математика: алгебра и начала математического анализа; геометрия</t>
  </si>
  <si>
    <t>ОУД.04</t>
  </si>
  <si>
    <t>История</t>
  </si>
  <si>
    <t>ОУД.05</t>
  </si>
  <si>
    <t>Физическая культура</t>
  </si>
  <si>
    <t>ОУД.07</t>
  </si>
  <si>
    <t>Информатика и ИКТ</t>
  </si>
  <si>
    <t>ОУД.17</t>
  </si>
  <si>
    <t>УД.18</t>
  </si>
  <si>
    <t>Введение в профессию</t>
  </si>
  <si>
    <t>П.00</t>
  </si>
  <si>
    <t xml:space="preserve">Профессиональный цикл </t>
  </si>
  <si>
    <t>ОП.00</t>
  </si>
  <si>
    <t xml:space="preserve">Общепрофессиональный цикл </t>
  </si>
  <si>
    <t>ОП.01</t>
  </si>
  <si>
    <t>ОП.02</t>
  </si>
  <si>
    <t>ОП.03</t>
  </si>
  <si>
    <t>Основы электротехники</t>
  </si>
  <si>
    <t>ОП.04</t>
  </si>
  <si>
    <t>Основы материаловедения</t>
  </si>
  <si>
    <t>ОП.05</t>
  </si>
  <si>
    <t>Основы слесарных и сборочных работ</t>
  </si>
  <si>
    <t>ПМ.00</t>
  </si>
  <si>
    <t>Профессиональные модули</t>
  </si>
  <si>
    <t>ПМ.01</t>
  </si>
  <si>
    <t>МДК.01.01</t>
  </si>
  <si>
    <t>УП.01.</t>
  </si>
  <si>
    <t>Учебная практика</t>
  </si>
  <si>
    <t>ПМ.02</t>
  </si>
  <si>
    <t>Сборка, регулировка и испытание сборочных единиц, узлов и механизмов машин, оборудования, агрегатов</t>
  </si>
  <si>
    <t>МДК.02.01</t>
  </si>
  <si>
    <t>Организация и технология сборки, регулировки и испытания машин и оборудования различного назначения</t>
  </si>
  <si>
    <t>УП.02.</t>
  </si>
  <si>
    <t>Директор ОГБПОУ "СПК"</t>
  </si>
  <si>
    <t xml:space="preserve">С.А. Карпов                       </t>
  </si>
  <si>
    <r>
      <rPr>
        <u/>
        <sz val="11"/>
        <color theme="1"/>
        <rFont val="Times New Roman"/>
        <family val="1"/>
        <charset val="204"/>
      </rPr>
      <t>ОГБПОУ "Северский промышленный колледж"</t>
    </r>
    <r>
      <rPr>
        <sz val="11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>наименование образовательного учреждения</t>
    </r>
    <r>
      <rPr>
        <sz val="11"/>
        <color theme="1"/>
        <rFont val="Times New Roman"/>
        <family val="1"/>
        <charset val="204"/>
      </rPr>
      <t xml:space="preserve">
</t>
    </r>
  </si>
  <si>
    <t>ОУД.01.01</t>
  </si>
  <si>
    <t xml:space="preserve">Русский язык </t>
  </si>
  <si>
    <t>ОП.06</t>
  </si>
  <si>
    <t>Безопасность жизнедеятельности</t>
  </si>
  <si>
    <t>ПМ.03</t>
  </si>
  <si>
    <t>Разборка, ремонт, сборка и испытание узлов и механизмов оборудования. Агрегатов и машин</t>
  </si>
  <si>
    <t>МДК.03.01</t>
  </si>
  <si>
    <t>Организация  и технология ремонта оборудования различного назначения</t>
  </si>
  <si>
    <t>УП.03.</t>
  </si>
  <si>
    <t>ОУД.06</t>
  </si>
  <si>
    <t>ОБЖ</t>
  </si>
  <si>
    <t xml:space="preserve">Обществознание </t>
  </si>
  <si>
    <t xml:space="preserve">Экономика  </t>
  </si>
  <si>
    <t>Право</t>
  </si>
  <si>
    <t>ОУД.16</t>
  </si>
  <si>
    <t>Эффективное поведение выпускников на рынке труда</t>
  </si>
  <si>
    <t>ПП.01.</t>
  </si>
  <si>
    <t>Производственная практика</t>
  </si>
  <si>
    <t>ПП.02.</t>
  </si>
  <si>
    <t>ПП.03.</t>
  </si>
  <si>
    <t>ОУД.11</t>
  </si>
  <si>
    <t xml:space="preserve">Обществознание   </t>
  </si>
  <si>
    <t>ОУД.12</t>
  </si>
  <si>
    <t>ОУД.14.01</t>
  </si>
  <si>
    <t>Физика</t>
  </si>
  <si>
    <t>ОУД.14.02</t>
  </si>
  <si>
    <t>Химия</t>
  </si>
  <si>
    <t>ОУД.14.03</t>
  </si>
  <si>
    <t>Биология</t>
  </si>
  <si>
    <t>Основы художественного проектирования</t>
  </si>
  <si>
    <t>Пошив швейных изделий по индивидуальным заказам</t>
  </si>
  <si>
    <t>Технология пошива швейных изделий по индивидуальным заказам</t>
  </si>
  <si>
    <t>ОУД.13</t>
  </si>
  <si>
    <t>География</t>
  </si>
  <si>
    <t>Экология</t>
  </si>
  <si>
    <t>Экономика организации</t>
  </si>
  <si>
    <t>Основы деловой культуры</t>
  </si>
  <si>
    <t>Основы конструирования и моделирования</t>
  </si>
  <si>
    <t xml:space="preserve">(В)ОП.07 </t>
  </si>
  <si>
    <t>История костюма</t>
  </si>
  <si>
    <t>(В)ОП.08</t>
  </si>
  <si>
    <t>Дефектация швейных изделий</t>
  </si>
  <si>
    <t>Устранение дефектов с учетом свойств ткани</t>
  </si>
  <si>
    <t>Ремонт и обновление швейных изделий</t>
  </si>
  <si>
    <t>Технология ремонта и обновления швейных изделий</t>
  </si>
  <si>
    <t>ФК.00</t>
  </si>
  <si>
    <t xml:space="preserve">Физическая культура </t>
  </si>
  <si>
    <r>
      <t xml:space="preserve">29.01.07 </t>
    </r>
    <r>
      <rPr>
        <u/>
        <sz val="11"/>
        <color theme="1"/>
        <rFont val="Times New Roman"/>
        <family val="1"/>
        <charset val="204"/>
      </rPr>
      <t>Портной</t>
    </r>
    <r>
      <rPr>
        <sz val="11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>код и наименование профессии / специальности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</si>
  <si>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Квалификация: </t>
    </r>
    <r>
      <rPr>
        <u/>
        <sz val="11"/>
        <color theme="1"/>
        <rFont val="Times New Roman"/>
        <family val="1"/>
        <charset val="204"/>
      </rPr>
      <t>Портной 4 разряда</t>
    </r>
  </si>
  <si>
    <t>Группа ДН186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</si>
</sst>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6" fillId="0" borderId="3" xfId="0" applyFont="1" applyBorder="1" applyAlignment="1"/>
    <xf numFmtId="0" fontId="6" fillId="0" borderId="12" xfId="0" applyFont="1" applyBorder="1" applyAlignment="1"/>
    <xf numFmtId="0" fontId="8" fillId="0" borderId="8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5" fillId="0" borderId="0" xfId="0" applyFont="1"/>
    <xf numFmtId="0" fontId="7" fillId="0" borderId="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0" xfId="0" applyFont="1"/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shrinkToFit="1"/>
    </xf>
    <xf numFmtId="1" fontId="6" fillId="0" borderId="17" xfId="0" applyNumberFormat="1" applyFont="1" applyBorder="1" applyAlignment="1">
      <alignment shrinkToFit="1"/>
    </xf>
    <xf numFmtId="0" fontId="6" fillId="0" borderId="9" xfId="0" applyFont="1" applyBorder="1"/>
    <xf numFmtId="1" fontId="6" fillId="0" borderId="5" xfId="0" applyNumberFormat="1" applyFont="1" applyBorder="1"/>
    <xf numFmtId="1" fontId="6" fillId="0" borderId="7" xfId="0" applyNumberFormat="1" applyFont="1" applyBorder="1"/>
    <xf numFmtId="1" fontId="6" fillId="0" borderId="9" xfId="0" applyNumberFormat="1" applyFont="1" applyBorder="1"/>
    <xf numFmtId="1" fontId="6" fillId="0" borderId="1" xfId="0" applyNumberFormat="1" applyFont="1" applyBorder="1"/>
    <xf numFmtId="1" fontId="6" fillId="0" borderId="3" xfId="0" applyNumberFormat="1" applyFont="1" applyBorder="1"/>
    <xf numFmtId="1" fontId="6" fillId="0" borderId="11" xfId="0" applyNumberFormat="1" applyFont="1" applyBorder="1"/>
    <xf numFmtId="1" fontId="6" fillId="0" borderId="6" xfId="0" applyNumberFormat="1" applyFont="1" applyBorder="1"/>
    <xf numFmtId="1" fontId="6" fillId="0" borderId="26" xfId="0" applyNumberFormat="1" applyFont="1" applyBorder="1"/>
    <xf numFmtId="1" fontId="6" fillId="0" borderId="27" xfId="0" applyNumberFormat="1" applyFont="1" applyBorder="1"/>
    <xf numFmtId="0" fontId="6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5" xfId="0" applyFont="1" applyBorder="1" applyAlignment="1"/>
    <xf numFmtId="0" fontId="6" fillId="0" borderId="8" xfId="0" applyFont="1" applyBorder="1"/>
    <xf numFmtId="0" fontId="6" fillId="0" borderId="14" xfId="0" applyFont="1" applyBorder="1"/>
    <xf numFmtId="0" fontId="6" fillId="0" borderId="17" xfId="0" applyFont="1" applyBorder="1"/>
    <xf numFmtId="0" fontId="6" fillId="0" borderId="5" xfId="0" applyFont="1" applyBorder="1"/>
    <xf numFmtId="0" fontId="6" fillId="0" borderId="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1" xfId="0" applyFont="1" applyBorder="1"/>
    <xf numFmtId="0" fontId="6" fillId="0" borderId="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164" fontId="6" fillId="0" borderId="1" xfId="0" applyNumberFormat="1" applyFont="1" applyBorder="1" applyAlignment="1">
      <alignment shrinkToFit="1"/>
    </xf>
    <xf numFmtId="164" fontId="6" fillId="0" borderId="4" xfId="0" applyNumberFormat="1" applyFont="1" applyBorder="1" applyAlignment="1">
      <alignment shrinkToFit="1"/>
    </xf>
    <xf numFmtId="1" fontId="6" fillId="0" borderId="10" xfId="0" applyNumberFormat="1" applyFont="1" applyBorder="1" applyAlignment="1">
      <alignment shrinkToFit="1"/>
    </xf>
    <xf numFmtId="0" fontId="6" fillId="0" borderId="3" xfId="0" applyFont="1" applyBorder="1"/>
    <xf numFmtId="0" fontId="6" fillId="0" borderId="3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17" xfId="0" applyFont="1" applyBorder="1" applyAlignment="1">
      <alignment shrinkToFit="1"/>
    </xf>
    <xf numFmtId="0" fontId="6" fillId="0" borderId="1" xfId="0" applyFont="1" applyFill="1" applyBorder="1" applyAlignment="1">
      <alignment shrinkToFit="1"/>
    </xf>
    <xf numFmtId="1" fontId="6" fillId="0" borderId="1" xfId="0" applyNumberFormat="1" applyFont="1" applyFill="1" applyBorder="1" applyAlignment="1">
      <alignment shrinkToFit="1"/>
    </xf>
    <xf numFmtId="1" fontId="6" fillId="0" borderId="1" xfId="0" applyNumberFormat="1" applyFont="1" applyBorder="1" applyAlignment="1">
      <alignment shrinkToFit="1"/>
    </xf>
    <xf numFmtId="1" fontId="6" fillId="0" borderId="3" xfId="0" applyNumberFormat="1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12" xfId="0" applyFont="1" applyBorder="1" applyAlignment="1">
      <alignment shrinkToFit="1"/>
    </xf>
    <xf numFmtId="0" fontId="8" fillId="0" borderId="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21" xfId="0" applyFont="1" applyBorder="1"/>
    <xf numFmtId="0" fontId="6" fillId="0" borderId="17" xfId="0" applyNumberFormat="1" applyFont="1" applyBorder="1" applyAlignment="1">
      <alignment shrinkToFit="1"/>
    </xf>
    <xf numFmtId="0" fontId="6" fillId="0" borderId="8" xfId="0" applyNumberFormat="1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0" xfId="0" applyNumberFormat="1" applyFont="1" applyBorder="1" applyAlignment="1">
      <alignment shrinkToFit="1"/>
    </xf>
    <xf numFmtId="0" fontId="6" fillId="0" borderId="1" xfId="0" applyNumberFormat="1" applyFont="1" applyBorder="1" applyAlignment="1">
      <alignment shrinkToFit="1"/>
    </xf>
    <xf numFmtId="0" fontId="6" fillId="0" borderId="20" xfId="0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1" fontId="6" fillId="0" borderId="8" xfId="0" applyNumberFormat="1" applyFont="1" applyBorder="1" applyAlignment="1">
      <alignment shrinkToFit="1"/>
    </xf>
    <xf numFmtId="1" fontId="6" fillId="0" borderId="14" xfId="0" applyNumberFormat="1" applyFont="1" applyBorder="1" applyAlignment="1">
      <alignment shrinkToFit="1"/>
    </xf>
    <xf numFmtId="1" fontId="6" fillId="0" borderId="16" xfId="0" applyNumberFormat="1" applyFont="1" applyBorder="1" applyAlignment="1">
      <alignment shrinkToFit="1"/>
    </xf>
    <xf numFmtId="164" fontId="6" fillId="0" borderId="5" xfId="0" applyNumberFormat="1" applyFont="1" applyBorder="1" applyAlignment="1">
      <alignment shrinkToFit="1"/>
    </xf>
    <xf numFmtId="0" fontId="6" fillId="0" borderId="6" xfId="0" applyFont="1" applyBorder="1"/>
    <xf numFmtId="0" fontId="6" fillId="0" borderId="6" xfId="0" applyFont="1" applyBorder="1" applyAlignment="1">
      <alignment shrinkToFit="1"/>
    </xf>
    <xf numFmtId="0" fontId="6" fillId="0" borderId="7" xfId="0" applyFont="1" applyBorder="1"/>
    <xf numFmtId="0" fontId="6" fillId="0" borderId="7" xfId="0" applyFont="1" applyBorder="1" applyAlignment="1">
      <alignment shrinkToFit="1"/>
    </xf>
    <xf numFmtId="1" fontId="6" fillId="0" borderId="5" xfId="0" applyNumberFormat="1" applyFont="1" applyFill="1" applyBorder="1" applyAlignment="1">
      <alignment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0" fontId="6" fillId="0" borderId="28" xfId="0" applyFont="1" applyFill="1" applyBorder="1" applyAlignment="1">
      <alignment horizontal="left" vertical="center" wrapText="1" shrinkToFit="1"/>
    </xf>
    <xf numFmtId="0" fontId="6" fillId="0" borderId="29" xfId="0" applyFont="1" applyFill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workbookViewId="0">
      <selection activeCell="K27" sqref="K27"/>
    </sheetView>
  </sheetViews>
  <sheetFormatPr defaultRowHeight="15"/>
  <cols>
    <col min="9" max="9" width="9.140625" customWidth="1"/>
    <col min="11" max="11" width="9.140625" customWidth="1"/>
    <col min="14" max="15" width="9.140625" customWidth="1"/>
  </cols>
  <sheetData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2:14">
      <c r="B4" s="1"/>
      <c r="C4" s="1"/>
      <c r="D4" s="1"/>
      <c r="E4" s="1"/>
      <c r="F4" s="1"/>
      <c r="G4" s="1"/>
      <c r="H4" s="1"/>
      <c r="I4" s="1"/>
      <c r="J4" s="2"/>
      <c r="K4" s="2"/>
      <c r="L4" s="83" t="s">
        <v>0</v>
      </c>
      <c r="M4" s="83"/>
      <c r="N4" s="2"/>
    </row>
    <row r="5" spans="2:14">
      <c r="B5" s="1"/>
      <c r="C5" s="1"/>
      <c r="D5" s="1"/>
      <c r="E5" s="1"/>
      <c r="F5" s="1"/>
      <c r="G5" s="1"/>
      <c r="H5" s="1"/>
      <c r="I5" s="2"/>
      <c r="J5" s="2"/>
      <c r="K5" s="84" t="s">
        <v>86</v>
      </c>
      <c r="L5" s="84"/>
      <c r="M5" s="84"/>
      <c r="N5" s="84"/>
    </row>
    <row r="6" spans="2:14">
      <c r="B6" s="1"/>
      <c r="C6" s="1"/>
      <c r="D6" s="1"/>
      <c r="E6" s="1"/>
      <c r="F6" s="1"/>
      <c r="G6" s="1"/>
      <c r="H6" s="1"/>
      <c r="I6" s="2"/>
      <c r="J6" s="2"/>
      <c r="K6" s="85" t="s">
        <v>87</v>
      </c>
      <c r="L6" s="84"/>
      <c r="M6" s="84"/>
      <c r="N6" s="84"/>
    </row>
    <row r="7" spans="2:14">
      <c r="B7" s="1"/>
      <c r="C7" s="1"/>
      <c r="D7" s="1"/>
      <c r="E7" s="1"/>
      <c r="F7" s="1"/>
      <c r="G7" s="1"/>
      <c r="H7" s="1"/>
      <c r="I7" s="84" t="s">
        <v>1</v>
      </c>
      <c r="J7" s="84"/>
      <c r="K7" s="84"/>
      <c r="L7" s="84"/>
      <c r="M7" s="84"/>
      <c r="N7" s="84"/>
    </row>
    <row r="8" spans="2:14">
      <c r="B8" s="1"/>
      <c r="C8" s="1"/>
      <c r="D8" s="1"/>
      <c r="E8" s="86" t="s">
        <v>2</v>
      </c>
      <c r="F8" s="86"/>
      <c r="G8" s="86"/>
      <c r="H8" s="86"/>
      <c r="I8" s="86"/>
      <c r="J8" s="1"/>
      <c r="K8" s="1"/>
      <c r="L8" s="1"/>
      <c r="M8" s="1"/>
      <c r="N8" s="1"/>
    </row>
    <row r="9" spans="2:14">
      <c r="B9" s="1"/>
      <c r="C9" s="83" t="s">
        <v>3</v>
      </c>
      <c r="D9" s="83"/>
      <c r="E9" s="83"/>
      <c r="F9" s="83"/>
      <c r="G9" s="83"/>
      <c r="H9" s="83"/>
      <c r="I9" s="83"/>
      <c r="J9" s="83"/>
      <c r="K9" s="83"/>
      <c r="L9" s="1"/>
      <c r="M9" s="1"/>
      <c r="N9" s="1"/>
    </row>
    <row r="10" spans="2:14">
      <c r="B10" s="1"/>
      <c r="C10" s="88" t="s">
        <v>88</v>
      </c>
      <c r="D10" s="83"/>
      <c r="E10" s="83"/>
      <c r="F10" s="83"/>
      <c r="G10" s="83"/>
      <c r="H10" s="83"/>
      <c r="I10" s="83"/>
      <c r="J10" s="83"/>
      <c r="K10" s="83"/>
      <c r="L10" s="1"/>
      <c r="M10" s="1"/>
      <c r="N10" s="1"/>
    </row>
    <row r="11" spans="2:14" ht="30" customHeight="1">
      <c r="B11" s="1"/>
      <c r="C11" s="83"/>
      <c r="D11" s="83"/>
      <c r="E11" s="83"/>
      <c r="F11" s="83"/>
      <c r="G11" s="83"/>
      <c r="H11" s="83"/>
      <c r="I11" s="83"/>
      <c r="J11" s="83"/>
      <c r="K11" s="83"/>
      <c r="L11" s="1"/>
      <c r="M11" s="1"/>
      <c r="N11" s="1"/>
    </row>
    <row r="12" spans="2:14">
      <c r="B12" s="1"/>
      <c r="C12" s="83" t="s">
        <v>4</v>
      </c>
      <c r="D12" s="83"/>
      <c r="E12" s="83"/>
      <c r="F12" s="83"/>
      <c r="G12" s="83"/>
      <c r="H12" s="83"/>
      <c r="I12" s="83"/>
      <c r="J12" s="83"/>
      <c r="K12" s="83"/>
      <c r="L12" s="1"/>
      <c r="M12" s="1"/>
      <c r="N12" s="1"/>
    </row>
    <row r="13" spans="2:14">
      <c r="B13" s="1"/>
      <c r="C13" s="1"/>
      <c r="D13" s="88" t="s">
        <v>136</v>
      </c>
      <c r="E13" s="83"/>
      <c r="F13" s="83"/>
      <c r="G13" s="83"/>
      <c r="H13" s="83"/>
      <c r="I13" s="83"/>
      <c r="J13" s="83"/>
      <c r="K13" s="1"/>
      <c r="L13" s="1"/>
      <c r="M13" s="1"/>
      <c r="N13" s="1"/>
    </row>
    <row r="14" spans="2:14" ht="35.25" customHeight="1">
      <c r="B14" s="1"/>
      <c r="C14" s="1"/>
      <c r="D14" s="83"/>
      <c r="E14" s="83"/>
      <c r="F14" s="83"/>
      <c r="G14" s="83"/>
      <c r="H14" s="83"/>
      <c r="I14" s="83"/>
      <c r="J14" s="83"/>
      <c r="K14" s="1"/>
      <c r="L14" s="1"/>
      <c r="M14" s="1"/>
      <c r="N14" s="1"/>
    </row>
    <row r="15" spans="2:14">
      <c r="B15" s="1"/>
      <c r="C15" s="1"/>
      <c r="D15" s="88" t="s">
        <v>43</v>
      </c>
      <c r="E15" s="83"/>
      <c r="F15" s="83"/>
      <c r="G15" s="83"/>
      <c r="H15" s="83"/>
      <c r="I15" s="83"/>
      <c r="J15" s="83"/>
      <c r="K15" s="1"/>
      <c r="L15" s="1"/>
      <c r="M15" s="1"/>
      <c r="N15" s="1"/>
    </row>
    <row r="16" spans="2:14" ht="38.25" customHeight="1">
      <c r="B16" s="1"/>
      <c r="C16" s="1"/>
      <c r="D16" s="83"/>
      <c r="E16" s="83"/>
      <c r="F16" s="83"/>
      <c r="G16" s="83"/>
      <c r="H16" s="83"/>
      <c r="I16" s="83"/>
      <c r="J16" s="83"/>
      <c r="K16" s="1"/>
      <c r="L16" s="1"/>
      <c r="M16" s="1"/>
      <c r="N16" s="1"/>
    </row>
    <row r="17" spans="2:1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>
      <c r="B20" s="1"/>
      <c r="C20" s="1"/>
      <c r="D20" s="1"/>
      <c r="E20" s="1"/>
      <c r="F20" s="1"/>
      <c r="G20" s="1"/>
      <c r="H20" s="1"/>
      <c r="I20" s="89" t="s">
        <v>137</v>
      </c>
      <c r="J20" s="89"/>
      <c r="K20" s="89"/>
      <c r="L20" s="89"/>
      <c r="M20" s="89"/>
      <c r="N20" s="89"/>
    </row>
    <row r="21" spans="2:14">
      <c r="B21" s="1"/>
      <c r="C21" s="1"/>
      <c r="D21" s="1"/>
      <c r="E21" s="1"/>
      <c r="F21" s="1"/>
      <c r="G21" s="1"/>
      <c r="H21" s="1"/>
      <c r="I21" s="89" t="s">
        <v>44</v>
      </c>
      <c r="J21" s="89"/>
      <c r="K21" s="89"/>
      <c r="L21" s="89"/>
      <c r="M21" s="89"/>
      <c r="N21" s="2"/>
    </row>
    <row r="22" spans="2:14">
      <c r="B22" s="1"/>
      <c r="C22" s="1"/>
      <c r="D22" s="1"/>
      <c r="E22" s="1"/>
      <c r="F22" s="1"/>
      <c r="G22" s="1"/>
      <c r="H22" s="1"/>
      <c r="I22" s="87" t="s">
        <v>42</v>
      </c>
      <c r="J22" s="87"/>
      <c r="K22" s="87"/>
      <c r="L22" s="87"/>
      <c r="M22" s="87"/>
      <c r="N22" s="87"/>
    </row>
    <row r="23" spans="2:14">
      <c r="B23" s="1"/>
      <c r="C23" s="1"/>
      <c r="D23" s="1"/>
      <c r="E23" s="1"/>
      <c r="F23" s="1"/>
      <c r="G23" s="1"/>
      <c r="H23" s="1"/>
      <c r="I23" s="87" t="s">
        <v>45</v>
      </c>
      <c r="J23" s="87"/>
      <c r="K23" s="87"/>
      <c r="L23" s="87"/>
      <c r="M23" s="87"/>
      <c r="N23" s="87"/>
    </row>
    <row r="24" spans="2:14">
      <c r="B24" s="1"/>
      <c r="C24" s="1"/>
      <c r="D24" s="1"/>
      <c r="E24" s="1"/>
      <c r="F24" s="1"/>
      <c r="G24" s="1"/>
      <c r="H24" s="1"/>
      <c r="I24" s="87" t="s">
        <v>138</v>
      </c>
      <c r="J24" s="87"/>
      <c r="K24" s="1"/>
      <c r="L24" s="1"/>
      <c r="M24" s="1"/>
      <c r="N24" s="1"/>
    </row>
    <row r="25" spans="2:1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15">
    <mergeCell ref="I22:N22"/>
    <mergeCell ref="I23:N23"/>
    <mergeCell ref="I24:J24"/>
    <mergeCell ref="C10:K11"/>
    <mergeCell ref="C12:K12"/>
    <mergeCell ref="D13:J14"/>
    <mergeCell ref="D15:J16"/>
    <mergeCell ref="I21:M21"/>
    <mergeCell ref="I20:N20"/>
    <mergeCell ref="C9:K9"/>
    <mergeCell ref="L4:M4"/>
    <mergeCell ref="K5:N5"/>
    <mergeCell ref="K6:N6"/>
    <mergeCell ref="I7:N7"/>
    <mergeCell ref="E8:I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44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20" sqref="Q20"/>
    </sheetView>
  </sheetViews>
  <sheetFormatPr defaultRowHeight="11.25"/>
  <cols>
    <col min="1" max="1" width="3.28515625" style="8" customWidth="1"/>
    <col min="2" max="2" width="7.42578125" style="8" customWidth="1"/>
    <col min="3" max="3" width="18.42578125" style="8" customWidth="1"/>
    <col min="4" max="4" width="7.28515625" style="8" bestFit="1" customWidth="1"/>
    <col min="5" max="5" width="3.140625" style="8" customWidth="1"/>
    <col min="6" max="10" width="3.28515625" style="8" customWidth="1"/>
    <col min="11" max="12" width="3.140625" style="8" customWidth="1"/>
    <col min="13" max="16" width="3.28515625" style="8" customWidth="1"/>
    <col min="17" max="17" width="3" style="8" customWidth="1"/>
    <col min="18" max="18" width="3.28515625" style="8" customWidth="1"/>
    <col min="19" max="20" width="3" style="8" customWidth="1"/>
    <col min="21" max="21" width="2.7109375" style="8" customWidth="1"/>
    <col min="22" max="22" width="3" style="8" customWidth="1"/>
    <col min="23" max="23" width="2.85546875" style="8" customWidth="1"/>
    <col min="24" max="26" width="3" style="8" customWidth="1"/>
    <col min="27" max="27" width="3.42578125" style="8" customWidth="1"/>
    <col min="28" max="28" width="3" style="8" customWidth="1"/>
    <col min="29" max="31" width="3.28515625" style="8" customWidth="1"/>
    <col min="32" max="32" width="3.140625" style="8" customWidth="1"/>
    <col min="33" max="33" width="3" style="8" customWidth="1"/>
    <col min="34" max="34" width="3.42578125" style="8" customWidth="1"/>
    <col min="35" max="35" width="3.140625" style="8" customWidth="1"/>
    <col min="36" max="36" width="3" style="8" customWidth="1"/>
    <col min="37" max="37" width="3.28515625" style="8" customWidth="1"/>
    <col min="38" max="38" width="3.42578125" style="8" customWidth="1"/>
    <col min="39" max="39" width="3" style="8" customWidth="1"/>
    <col min="40" max="40" width="3.42578125" style="8" customWidth="1"/>
    <col min="41" max="41" width="3.140625" style="8" customWidth="1"/>
    <col min="42" max="43" width="3" style="8" customWidth="1"/>
    <col min="44" max="44" width="3.42578125" style="8" customWidth="1"/>
    <col min="45" max="45" width="3" style="8" customWidth="1"/>
    <col min="46" max="46" width="3.140625" style="8" customWidth="1"/>
    <col min="47" max="47" width="2.85546875" style="8" customWidth="1"/>
    <col min="48" max="54" width="2.7109375" style="8" customWidth="1"/>
    <col min="55" max="56" width="2.85546875" style="8" customWidth="1"/>
    <col min="57" max="57" width="2.7109375" style="8" customWidth="1"/>
    <col min="58" max="58" width="4.5703125" style="35" customWidth="1"/>
    <col min="59" max="16384" width="9.140625" style="8"/>
  </cols>
  <sheetData>
    <row r="1" spans="1:58" ht="87.75" customHeight="1">
      <c r="A1" s="146" t="s">
        <v>30</v>
      </c>
      <c r="B1" s="146" t="s">
        <v>31</v>
      </c>
      <c r="C1" s="146" t="s">
        <v>32</v>
      </c>
      <c r="D1" s="146" t="s">
        <v>33</v>
      </c>
      <c r="E1" s="36" t="s">
        <v>13</v>
      </c>
      <c r="F1" s="142" t="s">
        <v>7</v>
      </c>
      <c r="G1" s="142"/>
      <c r="H1" s="142"/>
      <c r="I1" s="36" t="s">
        <v>14</v>
      </c>
      <c r="J1" s="142" t="s">
        <v>8</v>
      </c>
      <c r="K1" s="142"/>
      <c r="L1" s="142"/>
      <c r="M1" s="142"/>
      <c r="N1" s="142" t="s">
        <v>9</v>
      </c>
      <c r="O1" s="142"/>
      <c r="P1" s="142"/>
      <c r="Q1" s="142"/>
      <c r="R1" s="36" t="s">
        <v>15</v>
      </c>
      <c r="S1" s="142" t="s">
        <v>10</v>
      </c>
      <c r="T1" s="142"/>
      <c r="U1" s="142"/>
      <c r="V1" s="36" t="s">
        <v>11</v>
      </c>
      <c r="W1" s="142" t="s">
        <v>12</v>
      </c>
      <c r="X1" s="142"/>
      <c r="Y1" s="142"/>
      <c r="Z1" s="142"/>
      <c r="AA1" s="36" t="s">
        <v>16</v>
      </c>
      <c r="AB1" s="142" t="s">
        <v>17</v>
      </c>
      <c r="AC1" s="142"/>
      <c r="AD1" s="142"/>
      <c r="AE1" s="36" t="s">
        <v>18</v>
      </c>
      <c r="AF1" s="142" t="s">
        <v>19</v>
      </c>
      <c r="AG1" s="142"/>
      <c r="AH1" s="142"/>
      <c r="AI1" s="36" t="s">
        <v>20</v>
      </c>
      <c r="AJ1" s="142" t="s">
        <v>21</v>
      </c>
      <c r="AK1" s="142"/>
      <c r="AL1" s="142"/>
      <c r="AM1" s="36" t="s">
        <v>22</v>
      </c>
      <c r="AN1" s="142" t="s">
        <v>23</v>
      </c>
      <c r="AO1" s="142"/>
      <c r="AP1" s="142"/>
      <c r="AQ1" s="142"/>
      <c r="AR1" s="36" t="s">
        <v>24</v>
      </c>
      <c r="AS1" s="142" t="s">
        <v>25</v>
      </c>
      <c r="AT1" s="142"/>
      <c r="AU1" s="142"/>
      <c r="AV1" s="36" t="s">
        <v>26</v>
      </c>
      <c r="AW1" s="142" t="s">
        <v>27</v>
      </c>
      <c r="AX1" s="142"/>
      <c r="AY1" s="142"/>
      <c r="AZ1" s="142"/>
      <c r="BA1" s="142" t="s">
        <v>28</v>
      </c>
      <c r="BB1" s="142"/>
      <c r="BC1" s="142"/>
      <c r="BD1" s="142"/>
      <c r="BE1" s="36" t="s">
        <v>29</v>
      </c>
      <c r="BF1" s="140" t="s">
        <v>34</v>
      </c>
    </row>
    <row r="2" spans="1:58">
      <c r="A2" s="146"/>
      <c r="B2" s="146"/>
      <c r="C2" s="146"/>
      <c r="D2" s="146"/>
      <c r="E2" s="143" t="s">
        <v>5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0"/>
    </row>
    <row r="3" spans="1:58">
      <c r="A3" s="146"/>
      <c r="B3" s="146"/>
      <c r="C3" s="146"/>
      <c r="D3" s="146"/>
      <c r="E3" s="37">
        <v>35</v>
      </c>
      <c r="F3" s="37">
        <v>36</v>
      </c>
      <c r="G3" s="37">
        <v>37</v>
      </c>
      <c r="H3" s="37">
        <v>38</v>
      </c>
      <c r="I3" s="37">
        <v>39</v>
      </c>
      <c r="J3" s="37">
        <v>40</v>
      </c>
      <c r="K3" s="37">
        <v>41</v>
      </c>
      <c r="L3" s="38">
        <v>42</v>
      </c>
      <c r="M3" s="38">
        <v>43</v>
      </c>
      <c r="N3" s="38">
        <v>44</v>
      </c>
      <c r="O3" s="38">
        <v>45</v>
      </c>
      <c r="P3" s="38">
        <v>46</v>
      </c>
      <c r="Q3" s="38">
        <v>47</v>
      </c>
      <c r="R3" s="38">
        <v>48</v>
      </c>
      <c r="S3" s="38">
        <v>49</v>
      </c>
      <c r="T3" s="38">
        <v>50</v>
      </c>
      <c r="U3" s="38">
        <v>51</v>
      </c>
      <c r="V3" s="38">
        <v>52</v>
      </c>
      <c r="W3" s="38">
        <v>1</v>
      </c>
      <c r="X3" s="38">
        <v>2</v>
      </c>
      <c r="Y3" s="38">
        <v>3</v>
      </c>
      <c r="Z3" s="38">
        <v>4</v>
      </c>
      <c r="AA3" s="38">
        <v>5</v>
      </c>
      <c r="AB3" s="38">
        <v>6</v>
      </c>
      <c r="AC3" s="38">
        <v>7</v>
      </c>
      <c r="AD3" s="38">
        <v>8</v>
      </c>
      <c r="AE3" s="38">
        <v>9</v>
      </c>
      <c r="AF3" s="38">
        <v>10</v>
      </c>
      <c r="AG3" s="38">
        <v>11</v>
      </c>
      <c r="AH3" s="37">
        <v>12</v>
      </c>
      <c r="AI3" s="37">
        <v>13</v>
      </c>
      <c r="AJ3" s="37">
        <v>14</v>
      </c>
      <c r="AK3" s="37">
        <v>15</v>
      </c>
      <c r="AL3" s="38">
        <v>16</v>
      </c>
      <c r="AM3" s="37">
        <v>17</v>
      </c>
      <c r="AN3" s="37">
        <v>18</v>
      </c>
      <c r="AO3" s="37">
        <v>19</v>
      </c>
      <c r="AP3" s="37">
        <v>20</v>
      </c>
      <c r="AQ3" s="37">
        <v>21</v>
      </c>
      <c r="AR3" s="37">
        <v>22</v>
      </c>
      <c r="AS3" s="37">
        <v>23</v>
      </c>
      <c r="AT3" s="37">
        <v>24</v>
      </c>
      <c r="AU3" s="37">
        <v>25</v>
      </c>
      <c r="AV3" s="37">
        <v>26</v>
      </c>
      <c r="AW3" s="37">
        <v>27</v>
      </c>
      <c r="AX3" s="37">
        <v>28</v>
      </c>
      <c r="AY3" s="37">
        <v>29</v>
      </c>
      <c r="AZ3" s="37">
        <v>30</v>
      </c>
      <c r="BA3" s="37">
        <v>31</v>
      </c>
      <c r="BB3" s="37">
        <v>32</v>
      </c>
      <c r="BC3" s="37">
        <v>33</v>
      </c>
      <c r="BD3" s="37">
        <v>34</v>
      </c>
      <c r="BE3" s="38">
        <v>35</v>
      </c>
      <c r="BF3" s="140"/>
    </row>
    <row r="4" spans="1:58">
      <c r="A4" s="146"/>
      <c r="B4" s="146"/>
      <c r="C4" s="146"/>
      <c r="D4" s="146"/>
      <c r="E4" s="143" t="s">
        <v>6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4"/>
      <c r="V4" s="144"/>
      <c r="W4" s="144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0"/>
    </row>
    <row r="5" spans="1:58" ht="12" thickBot="1">
      <c r="A5" s="146"/>
      <c r="B5" s="147"/>
      <c r="C5" s="147"/>
      <c r="D5" s="147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4">
        <v>13</v>
      </c>
      <c r="R5" s="4">
        <v>14</v>
      </c>
      <c r="S5" s="4">
        <v>15</v>
      </c>
      <c r="T5" s="5">
        <v>16</v>
      </c>
      <c r="U5" s="4">
        <v>17</v>
      </c>
      <c r="V5" s="4">
        <v>18</v>
      </c>
      <c r="W5" s="4">
        <v>19</v>
      </c>
      <c r="X5" s="39">
        <v>20</v>
      </c>
      <c r="Y5" s="4">
        <v>21</v>
      </c>
      <c r="Z5" s="4">
        <v>22</v>
      </c>
      <c r="AA5" s="4">
        <v>23</v>
      </c>
      <c r="AB5" s="4">
        <v>24</v>
      </c>
      <c r="AC5" s="4">
        <v>25</v>
      </c>
      <c r="AD5" s="4">
        <v>26</v>
      </c>
      <c r="AE5" s="4">
        <v>27</v>
      </c>
      <c r="AF5" s="4">
        <v>28</v>
      </c>
      <c r="AG5" s="4">
        <v>29</v>
      </c>
      <c r="AH5" s="4">
        <v>30</v>
      </c>
      <c r="AI5" s="4">
        <v>31</v>
      </c>
      <c r="AJ5" s="4">
        <v>32</v>
      </c>
      <c r="AK5" s="4">
        <v>33</v>
      </c>
      <c r="AL5" s="4">
        <v>34</v>
      </c>
      <c r="AM5" s="4">
        <v>35</v>
      </c>
      <c r="AN5" s="4">
        <v>36</v>
      </c>
      <c r="AO5" s="4">
        <v>37</v>
      </c>
      <c r="AP5" s="4">
        <v>38</v>
      </c>
      <c r="AQ5" s="4">
        <v>39</v>
      </c>
      <c r="AR5" s="4">
        <v>40</v>
      </c>
      <c r="AS5" s="4">
        <v>41</v>
      </c>
      <c r="AT5" s="4">
        <v>42</v>
      </c>
      <c r="AU5" s="4">
        <v>43</v>
      </c>
      <c r="AV5" s="4">
        <v>44</v>
      </c>
      <c r="AW5" s="4">
        <v>45</v>
      </c>
      <c r="AX5" s="4">
        <v>46</v>
      </c>
      <c r="AY5" s="4">
        <v>47</v>
      </c>
      <c r="AZ5" s="4">
        <v>48</v>
      </c>
      <c r="BA5" s="4">
        <v>49</v>
      </c>
      <c r="BB5" s="4">
        <v>50</v>
      </c>
      <c r="BC5" s="4">
        <v>51</v>
      </c>
      <c r="BD5" s="4">
        <v>52</v>
      </c>
      <c r="BE5" s="4">
        <v>53</v>
      </c>
      <c r="BF5" s="141"/>
    </row>
    <row r="6" spans="1:58" ht="21" customHeight="1" thickBot="1">
      <c r="A6" s="126" t="s">
        <v>37</v>
      </c>
      <c r="B6" s="19" t="s">
        <v>46</v>
      </c>
      <c r="C6" s="6" t="s">
        <v>47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1"/>
      <c r="U6" s="40"/>
      <c r="V6" s="40"/>
      <c r="W6" s="40"/>
      <c r="X6" s="42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24"/>
    </row>
    <row r="7" spans="1:58" s="16" customFormat="1">
      <c r="A7" s="126"/>
      <c r="B7" s="148" t="s">
        <v>48</v>
      </c>
      <c r="C7" s="152" t="s">
        <v>49</v>
      </c>
      <c r="D7" s="43" t="s">
        <v>35</v>
      </c>
      <c r="E7" s="44">
        <v>4</v>
      </c>
      <c r="F7" s="44">
        <v>4</v>
      </c>
      <c r="G7" s="44">
        <v>4</v>
      </c>
      <c r="H7" s="44">
        <v>4</v>
      </c>
      <c r="I7" s="44">
        <v>4</v>
      </c>
      <c r="J7" s="44">
        <v>4</v>
      </c>
      <c r="K7" s="44">
        <v>3</v>
      </c>
      <c r="L7" s="44">
        <v>3</v>
      </c>
      <c r="M7" s="44">
        <v>3</v>
      </c>
      <c r="N7" s="44">
        <v>3</v>
      </c>
      <c r="O7" s="44">
        <v>3</v>
      </c>
      <c r="P7" s="44">
        <v>3</v>
      </c>
      <c r="Q7" s="44">
        <v>3</v>
      </c>
      <c r="R7" s="44">
        <v>3</v>
      </c>
      <c r="S7" s="44">
        <v>3</v>
      </c>
      <c r="T7" s="44">
        <v>3</v>
      </c>
      <c r="U7" s="44">
        <v>3</v>
      </c>
      <c r="V7" s="44"/>
      <c r="W7" s="44"/>
      <c r="X7" s="45">
        <v>2</v>
      </c>
      <c r="Y7" s="45">
        <v>2</v>
      </c>
      <c r="Z7" s="45">
        <v>2</v>
      </c>
      <c r="AA7" s="45">
        <v>2</v>
      </c>
      <c r="AB7" s="45">
        <v>2</v>
      </c>
      <c r="AC7" s="45">
        <v>2</v>
      </c>
      <c r="AD7" s="45">
        <v>2</v>
      </c>
      <c r="AE7" s="45">
        <v>2</v>
      </c>
      <c r="AF7" s="45">
        <v>2</v>
      </c>
      <c r="AG7" s="45">
        <v>2</v>
      </c>
      <c r="AH7" s="45">
        <v>2</v>
      </c>
      <c r="AI7" s="45">
        <v>2</v>
      </c>
      <c r="AJ7" s="45">
        <v>2</v>
      </c>
      <c r="AK7" s="45">
        <v>2</v>
      </c>
      <c r="AL7" s="45">
        <v>2</v>
      </c>
      <c r="AM7" s="45">
        <v>2</v>
      </c>
      <c r="AN7" s="45">
        <v>2</v>
      </c>
      <c r="AO7" s="45">
        <v>2</v>
      </c>
      <c r="AP7" s="45">
        <v>2</v>
      </c>
      <c r="AQ7" s="45">
        <v>2</v>
      </c>
      <c r="AR7" s="45">
        <v>2</v>
      </c>
      <c r="AS7" s="45">
        <v>2</v>
      </c>
      <c r="AT7" s="45">
        <v>2</v>
      </c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25">
        <f>SUM(E7:BE7)</f>
        <v>103</v>
      </c>
    </row>
    <row r="8" spans="1:58">
      <c r="A8" s="126"/>
      <c r="B8" s="149"/>
      <c r="C8" s="153"/>
      <c r="D8" s="46" t="s">
        <v>36</v>
      </c>
      <c r="E8" s="47">
        <v>1.5</v>
      </c>
      <c r="F8" s="47">
        <v>1.5</v>
      </c>
      <c r="G8" s="47">
        <v>1.5</v>
      </c>
      <c r="H8" s="47">
        <v>1.5</v>
      </c>
      <c r="I8" s="47">
        <v>1.5</v>
      </c>
      <c r="J8" s="47">
        <v>1.5</v>
      </c>
      <c r="K8" s="47">
        <v>1.5</v>
      </c>
      <c r="L8" s="47">
        <v>1.5</v>
      </c>
      <c r="M8" s="47">
        <v>1.5</v>
      </c>
      <c r="N8" s="47">
        <v>1.5</v>
      </c>
      <c r="O8" s="47">
        <v>1.5</v>
      </c>
      <c r="P8" s="47">
        <v>1.5</v>
      </c>
      <c r="Q8" s="47">
        <v>1.5</v>
      </c>
      <c r="R8" s="47">
        <v>1.5</v>
      </c>
      <c r="S8" s="47">
        <v>1.5</v>
      </c>
      <c r="T8" s="47">
        <v>1.5</v>
      </c>
      <c r="U8" s="47">
        <v>1.5</v>
      </c>
      <c r="V8" s="47"/>
      <c r="W8" s="47"/>
      <c r="X8" s="47">
        <v>1.5</v>
      </c>
      <c r="Y8" s="47">
        <v>1.5</v>
      </c>
      <c r="Z8" s="47">
        <v>1.5</v>
      </c>
      <c r="AA8" s="47">
        <v>1.5</v>
      </c>
      <c r="AB8" s="47">
        <v>1.5</v>
      </c>
      <c r="AC8" s="47">
        <v>1.5</v>
      </c>
      <c r="AD8" s="47">
        <v>1.5</v>
      </c>
      <c r="AE8" s="47">
        <v>1.5</v>
      </c>
      <c r="AF8" s="47">
        <v>1.5</v>
      </c>
      <c r="AG8" s="47">
        <v>1.5</v>
      </c>
      <c r="AH8" s="47">
        <v>1.5</v>
      </c>
      <c r="AI8" s="47">
        <v>1.5</v>
      </c>
      <c r="AJ8" s="47">
        <v>1.5</v>
      </c>
      <c r="AK8" s="47">
        <v>1.5</v>
      </c>
      <c r="AL8" s="47">
        <v>1.5</v>
      </c>
      <c r="AM8" s="47">
        <v>1.5</v>
      </c>
      <c r="AN8" s="47">
        <v>1.5</v>
      </c>
      <c r="AO8" s="47">
        <v>1.5</v>
      </c>
      <c r="AP8" s="47">
        <v>1.5</v>
      </c>
      <c r="AQ8" s="47">
        <v>1.5</v>
      </c>
      <c r="AR8" s="47">
        <v>1.5</v>
      </c>
      <c r="AS8" s="47">
        <v>1.5</v>
      </c>
      <c r="AT8" s="47">
        <v>1.5</v>
      </c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25">
        <f t="shared" ref="BF8:BF58" si="0">SUM(E8:BE8)</f>
        <v>60</v>
      </c>
    </row>
    <row r="9" spans="1:58" s="16" customFormat="1">
      <c r="A9" s="126"/>
      <c r="B9" s="150" t="s">
        <v>50</v>
      </c>
      <c r="C9" s="106" t="s">
        <v>51</v>
      </c>
      <c r="D9" s="46" t="s">
        <v>35</v>
      </c>
      <c r="E9" s="47">
        <v>3</v>
      </c>
      <c r="F9" s="47">
        <v>3</v>
      </c>
      <c r="G9" s="47">
        <v>3</v>
      </c>
      <c r="H9" s="47">
        <v>3</v>
      </c>
      <c r="I9" s="47">
        <v>3</v>
      </c>
      <c r="J9" s="47">
        <v>3</v>
      </c>
      <c r="K9" s="47">
        <v>3</v>
      </c>
      <c r="L9" s="47">
        <v>3</v>
      </c>
      <c r="M9" s="47">
        <v>3</v>
      </c>
      <c r="N9" s="47">
        <v>3</v>
      </c>
      <c r="O9" s="47">
        <v>3</v>
      </c>
      <c r="P9" s="47">
        <v>3</v>
      </c>
      <c r="Q9" s="47">
        <v>3</v>
      </c>
      <c r="R9" s="47">
        <v>3</v>
      </c>
      <c r="S9" s="47">
        <v>3</v>
      </c>
      <c r="T9" s="47">
        <v>3</v>
      </c>
      <c r="U9" s="47">
        <v>3</v>
      </c>
      <c r="V9" s="47"/>
      <c r="W9" s="47"/>
      <c r="X9" s="48">
        <v>2</v>
      </c>
      <c r="Y9" s="48">
        <v>2</v>
      </c>
      <c r="Z9" s="48">
        <v>2</v>
      </c>
      <c r="AA9" s="48">
        <v>2</v>
      </c>
      <c r="AB9" s="48">
        <v>2</v>
      </c>
      <c r="AC9" s="48">
        <v>2</v>
      </c>
      <c r="AD9" s="48">
        <v>2</v>
      </c>
      <c r="AE9" s="48">
        <v>2</v>
      </c>
      <c r="AF9" s="48">
        <v>2</v>
      </c>
      <c r="AG9" s="48">
        <v>2</v>
      </c>
      <c r="AH9" s="48">
        <v>2</v>
      </c>
      <c r="AI9" s="48">
        <v>2</v>
      </c>
      <c r="AJ9" s="48">
        <v>2</v>
      </c>
      <c r="AK9" s="48">
        <v>2</v>
      </c>
      <c r="AL9" s="48">
        <v>2</v>
      </c>
      <c r="AM9" s="48">
        <v>2</v>
      </c>
      <c r="AN9" s="48">
        <v>2</v>
      </c>
      <c r="AO9" s="48">
        <v>2</v>
      </c>
      <c r="AP9" s="48">
        <v>2</v>
      </c>
      <c r="AQ9" s="48">
        <v>2</v>
      </c>
      <c r="AR9" s="48">
        <v>2</v>
      </c>
      <c r="AS9" s="48">
        <v>2</v>
      </c>
      <c r="AT9" s="48">
        <v>2</v>
      </c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25">
        <f t="shared" si="0"/>
        <v>97</v>
      </c>
    </row>
    <row r="10" spans="1:58">
      <c r="A10" s="126"/>
      <c r="B10" s="150"/>
      <c r="C10" s="106"/>
      <c r="D10" s="46" t="s">
        <v>36</v>
      </c>
      <c r="E10" s="47">
        <v>1.5</v>
      </c>
      <c r="F10" s="47">
        <v>1.5</v>
      </c>
      <c r="G10" s="47">
        <v>1.5</v>
      </c>
      <c r="H10" s="47">
        <v>1.5</v>
      </c>
      <c r="I10" s="47">
        <v>1.5</v>
      </c>
      <c r="J10" s="47">
        <v>1.5</v>
      </c>
      <c r="K10" s="47">
        <v>1.5</v>
      </c>
      <c r="L10" s="47">
        <v>1.5</v>
      </c>
      <c r="M10" s="47">
        <v>1.5</v>
      </c>
      <c r="N10" s="47">
        <v>1.5</v>
      </c>
      <c r="O10" s="47">
        <v>1.5</v>
      </c>
      <c r="P10" s="47">
        <v>1.5</v>
      </c>
      <c r="Q10" s="47">
        <v>1.5</v>
      </c>
      <c r="R10" s="47">
        <v>1.5</v>
      </c>
      <c r="S10" s="47">
        <v>1.5</v>
      </c>
      <c r="T10" s="47">
        <v>1.5</v>
      </c>
      <c r="U10" s="47">
        <v>1.5</v>
      </c>
      <c r="V10" s="47"/>
      <c r="W10" s="47"/>
      <c r="X10" s="47">
        <v>1.5</v>
      </c>
      <c r="Y10" s="47">
        <v>1.5</v>
      </c>
      <c r="Z10" s="47">
        <v>1.5</v>
      </c>
      <c r="AA10" s="47">
        <v>1.5</v>
      </c>
      <c r="AB10" s="47">
        <v>1.5</v>
      </c>
      <c r="AC10" s="47">
        <v>1.5</v>
      </c>
      <c r="AD10" s="47">
        <v>1.5</v>
      </c>
      <c r="AE10" s="47">
        <v>1.5</v>
      </c>
      <c r="AF10" s="47">
        <v>1.5</v>
      </c>
      <c r="AG10" s="47">
        <v>1.5</v>
      </c>
      <c r="AH10" s="47">
        <v>1.5</v>
      </c>
      <c r="AI10" s="47">
        <v>1.5</v>
      </c>
      <c r="AJ10" s="47">
        <v>1.5</v>
      </c>
      <c r="AK10" s="47">
        <v>1.5</v>
      </c>
      <c r="AL10" s="47">
        <v>1.5</v>
      </c>
      <c r="AM10" s="47">
        <v>1.5</v>
      </c>
      <c r="AN10" s="47">
        <v>1.5</v>
      </c>
      <c r="AO10" s="47">
        <v>1.5</v>
      </c>
      <c r="AP10" s="47">
        <v>1.5</v>
      </c>
      <c r="AQ10" s="47">
        <v>1.5</v>
      </c>
      <c r="AR10" s="47">
        <v>1.5</v>
      </c>
      <c r="AS10" s="47">
        <v>1.5</v>
      </c>
      <c r="AT10" s="47">
        <v>1.5</v>
      </c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25">
        <f t="shared" si="0"/>
        <v>60</v>
      </c>
    </row>
    <row r="11" spans="1:58" s="16" customFormat="1" ht="17.25" customHeight="1">
      <c r="A11" s="126"/>
      <c r="B11" s="150" t="s">
        <v>52</v>
      </c>
      <c r="C11" s="106" t="s">
        <v>53</v>
      </c>
      <c r="D11" s="46" t="s">
        <v>35</v>
      </c>
      <c r="E11" s="47">
        <v>5</v>
      </c>
      <c r="F11" s="47">
        <v>5</v>
      </c>
      <c r="G11" s="47">
        <v>5</v>
      </c>
      <c r="H11" s="47">
        <v>5</v>
      </c>
      <c r="I11" s="47">
        <v>5</v>
      </c>
      <c r="J11" s="47">
        <v>5</v>
      </c>
      <c r="K11" s="47">
        <v>4</v>
      </c>
      <c r="L11" s="47">
        <v>4</v>
      </c>
      <c r="M11" s="47">
        <v>4</v>
      </c>
      <c r="N11" s="47">
        <v>4</v>
      </c>
      <c r="O11" s="47">
        <v>4</v>
      </c>
      <c r="P11" s="47">
        <v>4</v>
      </c>
      <c r="Q11" s="47">
        <v>4</v>
      </c>
      <c r="R11" s="47">
        <v>4</v>
      </c>
      <c r="S11" s="47">
        <v>4</v>
      </c>
      <c r="T11" s="47">
        <v>4</v>
      </c>
      <c r="U11" s="47">
        <v>4</v>
      </c>
      <c r="V11" s="47"/>
      <c r="W11" s="47"/>
      <c r="X11" s="48">
        <v>2</v>
      </c>
      <c r="Y11" s="48">
        <v>2</v>
      </c>
      <c r="Z11" s="48">
        <v>2</v>
      </c>
      <c r="AA11" s="48">
        <v>2</v>
      </c>
      <c r="AB11" s="48">
        <v>2</v>
      </c>
      <c r="AC11" s="48">
        <v>2</v>
      </c>
      <c r="AD11" s="48">
        <v>2</v>
      </c>
      <c r="AE11" s="48">
        <v>2</v>
      </c>
      <c r="AF11" s="48">
        <v>2</v>
      </c>
      <c r="AG11" s="48">
        <v>2</v>
      </c>
      <c r="AH11" s="48">
        <v>2</v>
      </c>
      <c r="AI11" s="48">
        <v>2</v>
      </c>
      <c r="AJ11" s="48">
        <v>2</v>
      </c>
      <c r="AK11" s="48">
        <v>2</v>
      </c>
      <c r="AL11" s="48">
        <v>2</v>
      </c>
      <c r="AM11" s="48">
        <v>2</v>
      </c>
      <c r="AN11" s="48">
        <v>2</v>
      </c>
      <c r="AO11" s="48">
        <v>2</v>
      </c>
      <c r="AP11" s="48">
        <v>2</v>
      </c>
      <c r="AQ11" s="48">
        <v>2</v>
      </c>
      <c r="AR11" s="48">
        <v>2</v>
      </c>
      <c r="AS11" s="48">
        <v>2</v>
      </c>
      <c r="AT11" s="48">
        <v>2</v>
      </c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25">
        <f t="shared" si="0"/>
        <v>120</v>
      </c>
    </row>
    <row r="12" spans="1:58" ht="18" customHeight="1">
      <c r="A12" s="126"/>
      <c r="B12" s="150"/>
      <c r="C12" s="106"/>
      <c r="D12" s="46" t="s">
        <v>36</v>
      </c>
      <c r="E12" s="47">
        <v>2</v>
      </c>
      <c r="F12" s="47">
        <v>2</v>
      </c>
      <c r="G12" s="47">
        <v>2</v>
      </c>
      <c r="H12" s="47">
        <v>2</v>
      </c>
      <c r="I12" s="47">
        <v>2</v>
      </c>
      <c r="J12" s="47">
        <v>2</v>
      </c>
      <c r="K12" s="47">
        <v>2</v>
      </c>
      <c r="L12" s="47">
        <v>2</v>
      </c>
      <c r="M12" s="47">
        <v>2</v>
      </c>
      <c r="N12" s="47">
        <v>2</v>
      </c>
      <c r="O12" s="47">
        <v>2</v>
      </c>
      <c r="P12" s="47">
        <v>2</v>
      </c>
      <c r="Q12" s="47">
        <v>2</v>
      </c>
      <c r="R12" s="47">
        <v>2</v>
      </c>
      <c r="S12" s="47">
        <v>2</v>
      </c>
      <c r="T12" s="47">
        <v>2</v>
      </c>
      <c r="U12" s="47">
        <v>2</v>
      </c>
      <c r="V12" s="47"/>
      <c r="W12" s="47"/>
      <c r="X12" s="47">
        <v>2</v>
      </c>
      <c r="Y12" s="47">
        <v>2</v>
      </c>
      <c r="Z12" s="47">
        <v>2</v>
      </c>
      <c r="AA12" s="47">
        <v>2</v>
      </c>
      <c r="AB12" s="47">
        <v>2</v>
      </c>
      <c r="AC12" s="47">
        <v>2</v>
      </c>
      <c r="AD12" s="47">
        <v>2</v>
      </c>
      <c r="AE12" s="47">
        <v>2</v>
      </c>
      <c r="AF12" s="47">
        <v>2</v>
      </c>
      <c r="AG12" s="47">
        <v>2</v>
      </c>
      <c r="AH12" s="47">
        <v>2</v>
      </c>
      <c r="AI12" s="47">
        <v>2</v>
      </c>
      <c r="AJ12" s="47">
        <v>2</v>
      </c>
      <c r="AK12" s="47">
        <v>2</v>
      </c>
      <c r="AL12" s="47">
        <v>2</v>
      </c>
      <c r="AM12" s="47">
        <v>2</v>
      </c>
      <c r="AN12" s="47">
        <v>2</v>
      </c>
      <c r="AO12" s="47">
        <v>2</v>
      </c>
      <c r="AP12" s="47">
        <v>2</v>
      </c>
      <c r="AQ12" s="47">
        <v>2</v>
      </c>
      <c r="AR12" s="47">
        <v>2</v>
      </c>
      <c r="AS12" s="47">
        <v>2</v>
      </c>
      <c r="AT12" s="47">
        <v>2</v>
      </c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25">
        <f t="shared" si="0"/>
        <v>80</v>
      </c>
    </row>
    <row r="13" spans="1:58" s="16" customFormat="1">
      <c r="A13" s="126"/>
      <c r="B13" s="150" t="s">
        <v>54</v>
      </c>
      <c r="C13" s="106" t="s">
        <v>55</v>
      </c>
      <c r="D13" s="46" t="s">
        <v>35</v>
      </c>
      <c r="E13" s="47"/>
      <c r="F13" s="47"/>
      <c r="G13" s="47"/>
      <c r="H13" s="47"/>
      <c r="I13" s="47"/>
      <c r="J13" s="47"/>
      <c r="K13" s="47">
        <v>2</v>
      </c>
      <c r="L13" s="47">
        <v>2</v>
      </c>
      <c r="M13" s="47">
        <v>2</v>
      </c>
      <c r="N13" s="47">
        <v>2</v>
      </c>
      <c r="O13" s="47">
        <v>2</v>
      </c>
      <c r="P13" s="47">
        <v>2</v>
      </c>
      <c r="Q13" s="47">
        <v>2</v>
      </c>
      <c r="R13" s="47">
        <v>2</v>
      </c>
      <c r="S13" s="47">
        <v>2</v>
      </c>
      <c r="T13" s="47">
        <v>2</v>
      </c>
      <c r="U13" s="47">
        <v>2</v>
      </c>
      <c r="V13" s="47"/>
      <c r="W13" s="47"/>
      <c r="X13" s="48">
        <v>2</v>
      </c>
      <c r="Y13" s="48">
        <v>2</v>
      </c>
      <c r="Z13" s="48">
        <v>2</v>
      </c>
      <c r="AA13" s="48">
        <v>2</v>
      </c>
      <c r="AB13" s="48">
        <v>2</v>
      </c>
      <c r="AC13" s="48">
        <v>2</v>
      </c>
      <c r="AD13" s="48">
        <v>2</v>
      </c>
      <c r="AE13" s="48">
        <v>2</v>
      </c>
      <c r="AF13" s="48">
        <v>2</v>
      </c>
      <c r="AG13" s="48">
        <v>2</v>
      </c>
      <c r="AH13" s="48">
        <v>2</v>
      </c>
      <c r="AI13" s="48">
        <v>2</v>
      </c>
      <c r="AJ13" s="48">
        <v>2</v>
      </c>
      <c r="AK13" s="48">
        <v>2</v>
      </c>
      <c r="AL13" s="48">
        <v>2</v>
      </c>
      <c r="AM13" s="48">
        <v>2</v>
      </c>
      <c r="AN13" s="48">
        <v>2</v>
      </c>
      <c r="AO13" s="48">
        <v>2</v>
      </c>
      <c r="AP13" s="48">
        <v>2</v>
      </c>
      <c r="AQ13" s="48">
        <v>2</v>
      </c>
      <c r="AR13" s="48">
        <v>2</v>
      </c>
      <c r="AS13" s="48">
        <v>2</v>
      </c>
      <c r="AT13" s="48">
        <v>2</v>
      </c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25">
        <f t="shared" si="0"/>
        <v>68</v>
      </c>
    </row>
    <row r="14" spans="1:58">
      <c r="A14" s="126"/>
      <c r="B14" s="150"/>
      <c r="C14" s="106"/>
      <c r="D14" s="46" t="s">
        <v>36</v>
      </c>
      <c r="E14" s="47"/>
      <c r="F14" s="47"/>
      <c r="G14" s="47"/>
      <c r="H14" s="47"/>
      <c r="I14" s="47"/>
      <c r="J14" s="47"/>
      <c r="K14" s="47">
        <v>1</v>
      </c>
      <c r="L14" s="47">
        <v>1</v>
      </c>
      <c r="M14" s="47">
        <v>1</v>
      </c>
      <c r="N14" s="47">
        <v>1</v>
      </c>
      <c r="O14" s="47">
        <v>1</v>
      </c>
      <c r="P14" s="47">
        <v>1</v>
      </c>
      <c r="Q14" s="47">
        <v>1</v>
      </c>
      <c r="R14" s="47">
        <v>1</v>
      </c>
      <c r="S14" s="47">
        <v>1</v>
      </c>
      <c r="T14" s="47">
        <v>1</v>
      </c>
      <c r="U14" s="47">
        <v>1</v>
      </c>
      <c r="V14" s="47"/>
      <c r="W14" s="47"/>
      <c r="X14" s="47">
        <v>1</v>
      </c>
      <c r="Y14" s="47">
        <v>1</v>
      </c>
      <c r="Z14" s="47">
        <v>1</v>
      </c>
      <c r="AA14" s="47">
        <v>1</v>
      </c>
      <c r="AB14" s="47">
        <v>1</v>
      </c>
      <c r="AC14" s="47">
        <v>1</v>
      </c>
      <c r="AD14" s="47">
        <v>1</v>
      </c>
      <c r="AE14" s="47">
        <v>1</v>
      </c>
      <c r="AF14" s="47">
        <v>1</v>
      </c>
      <c r="AG14" s="47">
        <v>1</v>
      </c>
      <c r="AH14" s="47">
        <v>1</v>
      </c>
      <c r="AI14" s="47">
        <v>1</v>
      </c>
      <c r="AJ14" s="47">
        <v>1</v>
      </c>
      <c r="AK14" s="47">
        <v>1</v>
      </c>
      <c r="AL14" s="47">
        <v>1</v>
      </c>
      <c r="AM14" s="47">
        <v>1</v>
      </c>
      <c r="AN14" s="47">
        <v>1</v>
      </c>
      <c r="AO14" s="47">
        <v>1</v>
      </c>
      <c r="AP14" s="47">
        <v>1</v>
      </c>
      <c r="AQ14" s="47">
        <v>1</v>
      </c>
      <c r="AR14" s="47">
        <v>1</v>
      </c>
      <c r="AS14" s="47">
        <v>1</v>
      </c>
      <c r="AT14" s="47">
        <v>1</v>
      </c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25">
        <f t="shared" si="0"/>
        <v>34</v>
      </c>
    </row>
    <row r="15" spans="1:58" s="16" customFormat="1">
      <c r="A15" s="126"/>
      <c r="B15" s="150" t="s">
        <v>56</v>
      </c>
      <c r="C15" s="106" t="s">
        <v>57</v>
      </c>
      <c r="D15" s="46" t="s">
        <v>35</v>
      </c>
      <c r="E15" s="47">
        <v>4</v>
      </c>
      <c r="F15" s="47">
        <v>4</v>
      </c>
      <c r="G15" s="47">
        <v>4</v>
      </c>
      <c r="H15" s="47">
        <v>4</v>
      </c>
      <c r="I15" s="47">
        <v>4</v>
      </c>
      <c r="J15" s="47">
        <v>4</v>
      </c>
      <c r="K15" s="47">
        <v>3</v>
      </c>
      <c r="L15" s="47">
        <v>3</v>
      </c>
      <c r="M15" s="47">
        <v>3</v>
      </c>
      <c r="N15" s="47">
        <v>3</v>
      </c>
      <c r="O15" s="47">
        <v>3</v>
      </c>
      <c r="P15" s="47">
        <v>3</v>
      </c>
      <c r="Q15" s="47">
        <v>3</v>
      </c>
      <c r="R15" s="47">
        <v>3</v>
      </c>
      <c r="S15" s="47">
        <v>3</v>
      </c>
      <c r="T15" s="47">
        <v>3</v>
      </c>
      <c r="U15" s="47">
        <v>3</v>
      </c>
      <c r="V15" s="47"/>
      <c r="W15" s="47"/>
      <c r="X15" s="48">
        <v>2</v>
      </c>
      <c r="Y15" s="48">
        <v>2</v>
      </c>
      <c r="Z15" s="48">
        <v>2</v>
      </c>
      <c r="AA15" s="48">
        <v>2</v>
      </c>
      <c r="AB15" s="48">
        <v>2</v>
      </c>
      <c r="AC15" s="48">
        <v>2</v>
      </c>
      <c r="AD15" s="48">
        <v>2</v>
      </c>
      <c r="AE15" s="48">
        <v>2</v>
      </c>
      <c r="AF15" s="48">
        <v>2</v>
      </c>
      <c r="AG15" s="48">
        <v>2</v>
      </c>
      <c r="AH15" s="48">
        <v>2</v>
      </c>
      <c r="AI15" s="48">
        <v>2</v>
      </c>
      <c r="AJ15" s="48">
        <v>2</v>
      </c>
      <c r="AK15" s="48">
        <v>2</v>
      </c>
      <c r="AL15" s="48">
        <v>2</v>
      </c>
      <c r="AM15" s="48">
        <v>2</v>
      </c>
      <c r="AN15" s="48">
        <v>2</v>
      </c>
      <c r="AO15" s="48">
        <v>2</v>
      </c>
      <c r="AP15" s="48">
        <v>2</v>
      </c>
      <c r="AQ15" s="48">
        <v>2</v>
      </c>
      <c r="AR15" s="48">
        <v>2</v>
      </c>
      <c r="AS15" s="48">
        <v>2</v>
      </c>
      <c r="AT15" s="48">
        <v>2</v>
      </c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25">
        <f t="shared" si="0"/>
        <v>103</v>
      </c>
    </row>
    <row r="16" spans="1:58">
      <c r="A16" s="126"/>
      <c r="B16" s="150"/>
      <c r="C16" s="106"/>
      <c r="D16" s="46" t="s">
        <v>36</v>
      </c>
      <c r="E16" s="47">
        <v>1.5</v>
      </c>
      <c r="F16" s="47">
        <v>1.5</v>
      </c>
      <c r="G16" s="47">
        <v>1.5</v>
      </c>
      <c r="H16" s="47">
        <v>1.5</v>
      </c>
      <c r="I16" s="47">
        <v>1.5</v>
      </c>
      <c r="J16" s="47">
        <v>1.5</v>
      </c>
      <c r="K16" s="47">
        <v>1.5</v>
      </c>
      <c r="L16" s="47">
        <v>1.5</v>
      </c>
      <c r="M16" s="47">
        <v>1.5</v>
      </c>
      <c r="N16" s="47">
        <v>1.5</v>
      </c>
      <c r="O16" s="47">
        <v>1.5</v>
      </c>
      <c r="P16" s="47">
        <v>1.5</v>
      </c>
      <c r="Q16" s="47">
        <v>1.5</v>
      </c>
      <c r="R16" s="47">
        <v>1.5</v>
      </c>
      <c r="S16" s="47">
        <v>1.5</v>
      </c>
      <c r="T16" s="47">
        <v>1.5</v>
      </c>
      <c r="U16" s="47">
        <v>1.5</v>
      </c>
      <c r="V16" s="47"/>
      <c r="W16" s="47"/>
      <c r="X16" s="47">
        <v>1.5</v>
      </c>
      <c r="Y16" s="47">
        <v>1.5</v>
      </c>
      <c r="Z16" s="47">
        <v>1.5</v>
      </c>
      <c r="AA16" s="47">
        <v>1.5</v>
      </c>
      <c r="AB16" s="47">
        <v>1.5</v>
      </c>
      <c r="AC16" s="47">
        <v>1.5</v>
      </c>
      <c r="AD16" s="47">
        <v>1.5</v>
      </c>
      <c r="AE16" s="47">
        <v>1.5</v>
      </c>
      <c r="AF16" s="47">
        <v>1.5</v>
      </c>
      <c r="AG16" s="47">
        <v>1.5</v>
      </c>
      <c r="AH16" s="47">
        <v>1.5</v>
      </c>
      <c r="AI16" s="47">
        <v>1.5</v>
      </c>
      <c r="AJ16" s="47">
        <v>1.5</v>
      </c>
      <c r="AK16" s="47">
        <v>1.5</v>
      </c>
      <c r="AL16" s="47">
        <v>1.5</v>
      </c>
      <c r="AM16" s="47">
        <v>1.5</v>
      </c>
      <c r="AN16" s="47">
        <v>1.5</v>
      </c>
      <c r="AO16" s="47">
        <v>1.5</v>
      </c>
      <c r="AP16" s="47">
        <v>1.5</v>
      </c>
      <c r="AQ16" s="47">
        <v>1.5</v>
      </c>
      <c r="AR16" s="47">
        <v>1.5</v>
      </c>
      <c r="AS16" s="47">
        <v>1.5</v>
      </c>
      <c r="AT16" s="47">
        <v>1.5</v>
      </c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25">
        <f t="shared" si="0"/>
        <v>60</v>
      </c>
    </row>
    <row r="17" spans="1:58" s="16" customFormat="1">
      <c r="A17" s="126"/>
      <c r="B17" s="151" t="s">
        <v>98</v>
      </c>
      <c r="C17" s="107" t="s">
        <v>99</v>
      </c>
      <c r="D17" s="46" t="s">
        <v>35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9"/>
      <c r="U17" s="47"/>
      <c r="V17" s="47"/>
      <c r="W17" s="47"/>
      <c r="X17" s="48">
        <v>2</v>
      </c>
      <c r="Y17" s="48">
        <v>2</v>
      </c>
      <c r="Z17" s="48">
        <v>2</v>
      </c>
      <c r="AA17" s="48">
        <v>2</v>
      </c>
      <c r="AB17" s="48">
        <v>2</v>
      </c>
      <c r="AC17" s="48">
        <v>2</v>
      </c>
      <c r="AD17" s="48">
        <v>2</v>
      </c>
      <c r="AE17" s="48">
        <v>2</v>
      </c>
      <c r="AF17" s="48">
        <v>2</v>
      </c>
      <c r="AG17" s="48">
        <v>2</v>
      </c>
      <c r="AH17" s="48">
        <v>2</v>
      </c>
      <c r="AI17" s="48">
        <v>2</v>
      </c>
      <c r="AJ17" s="48">
        <v>2</v>
      </c>
      <c r="AK17" s="48">
        <v>2</v>
      </c>
      <c r="AL17" s="48">
        <v>2</v>
      </c>
      <c r="AM17" s="48">
        <v>2</v>
      </c>
      <c r="AN17" s="48">
        <v>2</v>
      </c>
      <c r="AO17" s="48">
        <v>2</v>
      </c>
      <c r="AP17" s="48">
        <v>2</v>
      </c>
      <c r="AQ17" s="48">
        <v>2</v>
      </c>
      <c r="AR17" s="48">
        <v>2</v>
      </c>
      <c r="AS17" s="48">
        <v>2</v>
      </c>
      <c r="AT17" s="48">
        <v>2</v>
      </c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25">
        <f t="shared" si="0"/>
        <v>46</v>
      </c>
    </row>
    <row r="18" spans="1:58">
      <c r="A18" s="126"/>
      <c r="B18" s="163"/>
      <c r="C18" s="137"/>
      <c r="D18" s="46" t="s">
        <v>36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9"/>
      <c r="U18" s="47"/>
      <c r="V18" s="47"/>
      <c r="W18" s="47"/>
      <c r="X18" s="48">
        <v>1</v>
      </c>
      <c r="Y18" s="48">
        <v>1</v>
      </c>
      <c r="Z18" s="48">
        <v>1</v>
      </c>
      <c r="AA18" s="48">
        <v>1</v>
      </c>
      <c r="AB18" s="48">
        <v>1</v>
      </c>
      <c r="AC18" s="48">
        <v>1</v>
      </c>
      <c r="AD18" s="48">
        <v>1</v>
      </c>
      <c r="AE18" s="48">
        <v>1</v>
      </c>
      <c r="AF18" s="48">
        <v>1</v>
      </c>
      <c r="AG18" s="48">
        <v>1</v>
      </c>
      <c r="AH18" s="48">
        <v>1</v>
      </c>
      <c r="AI18" s="48">
        <v>1</v>
      </c>
      <c r="AJ18" s="48">
        <v>1</v>
      </c>
      <c r="AK18" s="48">
        <v>1</v>
      </c>
      <c r="AL18" s="48">
        <v>1</v>
      </c>
      <c r="AM18" s="48">
        <v>1</v>
      </c>
      <c r="AN18" s="48">
        <v>1</v>
      </c>
      <c r="AO18" s="48">
        <v>1</v>
      </c>
      <c r="AP18" s="48">
        <v>1</v>
      </c>
      <c r="AQ18" s="48">
        <v>1</v>
      </c>
      <c r="AR18" s="48">
        <v>1</v>
      </c>
      <c r="AS18" s="48">
        <v>1</v>
      </c>
      <c r="AT18" s="48">
        <v>1</v>
      </c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25">
        <f t="shared" si="0"/>
        <v>23</v>
      </c>
    </row>
    <row r="19" spans="1:58" s="16" customFormat="1">
      <c r="A19" s="126"/>
      <c r="B19" s="150" t="s">
        <v>58</v>
      </c>
      <c r="C19" s="106" t="s">
        <v>59</v>
      </c>
      <c r="D19" s="46" t="s">
        <v>35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9"/>
      <c r="U19" s="47"/>
      <c r="V19" s="47"/>
      <c r="W19" s="47"/>
      <c r="X19" s="48">
        <v>2</v>
      </c>
      <c r="Y19" s="48">
        <v>2</v>
      </c>
      <c r="Z19" s="48">
        <v>2</v>
      </c>
      <c r="AA19" s="48">
        <v>2</v>
      </c>
      <c r="AB19" s="48">
        <v>2</v>
      </c>
      <c r="AC19" s="48">
        <v>2</v>
      </c>
      <c r="AD19" s="48">
        <v>2</v>
      </c>
      <c r="AE19" s="48">
        <v>2</v>
      </c>
      <c r="AF19" s="48">
        <v>2</v>
      </c>
      <c r="AG19" s="48">
        <v>2</v>
      </c>
      <c r="AH19" s="48">
        <v>2</v>
      </c>
      <c r="AI19" s="48">
        <v>2</v>
      </c>
      <c r="AJ19" s="48">
        <v>2</v>
      </c>
      <c r="AK19" s="48">
        <v>2</v>
      </c>
      <c r="AL19" s="48">
        <v>2</v>
      </c>
      <c r="AM19" s="48">
        <v>2</v>
      </c>
      <c r="AN19" s="48">
        <v>2</v>
      </c>
      <c r="AO19" s="48">
        <v>2</v>
      </c>
      <c r="AP19" s="48">
        <v>2</v>
      </c>
      <c r="AQ19" s="48">
        <v>2</v>
      </c>
      <c r="AR19" s="48">
        <v>2</v>
      </c>
      <c r="AS19" s="48">
        <v>2</v>
      </c>
      <c r="AT19" s="48">
        <v>2</v>
      </c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25">
        <f t="shared" si="0"/>
        <v>46</v>
      </c>
    </row>
    <row r="20" spans="1:58">
      <c r="A20" s="126"/>
      <c r="B20" s="150"/>
      <c r="C20" s="106"/>
      <c r="D20" s="46" t="s">
        <v>36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47"/>
      <c r="V20" s="47"/>
      <c r="W20" s="47"/>
      <c r="X20" s="52">
        <v>1</v>
      </c>
      <c r="Y20" s="52">
        <v>1</v>
      </c>
      <c r="Z20" s="52">
        <v>1</v>
      </c>
      <c r="AA20" s="52">
        <v>1</v>
      </c>
      <c r="AB20" s="52">
        <v>1</v>
      </c>
      <c r="AC20" s="52">
        <v>1</v>
      </c>
      <c r="AD20" s="52">
        <v>1</v>
      </c>
      <c r="AE20" s="52">
        <v>1</v>
      </c>
      <c r="AF20" s="52">
        <v>1</v>
      </c>
      <c r="AG20" s="52">
        <v>1</v>
      </c>
      <c r="AH20" s="52">
        <v>1</v>
      </c>
      <c r="AI20" s="52">
        <v>1</v>
      </c>
      <c r="AJ20" s="52">
        <v>1</v>
      </c>
      <c r="AK20" s="52">
        <v>1</v>
      </c>
      <c r="AL20" s="52">
        <v>1</v>
      </c>
      <c r="AM20" s="52">
        <v>1</v>
      </c>
      <c r="AN20" s="52">
        <v>1</v>
      </c>
      <c r="AO20" s="52">
        <v>1</v>
      </c>
      <c r="AP20" s="52">
        <v>1</v>
      </c>
      <c r="AQ20" s="52">
        <v>1</v>
      </c>
      <c r="AR20" s="52">
        <v>1</v>
      </c>
      <c r="AS20" s="52">
        <v>1</v>
      </c>
      <c r="AT20" s="52">
        <v>1</v>
      </c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25">
        <f t="shared" si="0"/>
        <v>23</v>
      </c>
    </row>
    <row r="21" spans="1:58" s="16" customFormat="1">
      <c r="A21" s="126"/>
      <c r="B21" s="150" t="s">
        <v>109</v>
      </c>
      <c r="C21" s="106" t="s">
        <v>110</v>
      </c>
      <c r="D21" s="46" t="s">
        <v>35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>
        <v>2</v>
      </c>
      <c r="Y21" s="48">
        <v>2</v>
      </c>
      <c r="Z21" s="48">
        <v>2</v>
      </c>
      <c r="AA21" s="48">
        <v>2</v>
      </c>
      <c r="AB21" s="48">
        <v>2</v>
      </c>
      <c r="AC21" s="48">
        <v>2</v>
      </c>
      <c r="AD21" s="48">
        <v>2</v>
      </c>
      <c r="AE21" s="48">
        <v>2</v>
      </c>
      <c r="AF21" s="48">
        <v>2</v>
      </c>
      <c r="AG21" s="48">
        <v>2</v>
      </c>
      <c r="AH21" s="48">
        <v>2</v>
      </c>
      <c r="AI21" s="48">
        <v>2</v>
      </c>
      <c r="AJ21" s="48">
        <v>2</v>
      </c>
      <c r="AK21" s="48">
        <v>2</v>
      </c>
      <c r="AL21" s="48">
        <v>2</v>
      </c>
      <c r="AM21" s="48">
        <v>2</v>
      </c>
      <c r="AN21" s="48">
        <v>2</v>
      </c>
      <c r="AO21" s="48">
        <v>2</v>
      </c>
      <c r="AP21" s="48">
        <v>2</v>
      </c>
      <c r="AQ21" s="48">
        <v>2</v>
      </c>
      <c r="AR21" s="48">
        <v>2</v>
      </c>
      <c r="AS21" s="48">
        <v>2</v>
      </c>
      <c r="AT21" s="48">
        <v>2</v>
      </c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25">
        <f t="shared" si="0"/>
        <v>46</v>
      </c>
    </row>
    <row r="22" spans="1:58">
      <c r="A22" s="126"/>
      <c r="B22" s="150"/>
      <c r="C22" s="106"/>
      <c r="D22" s="46" t="s">
        <v>36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>
        <v>1</v>
      </c>
      <c r="Y22" s="47">
        <v>1</v>
      </c>
      <c r="Z22" s="47">
        <v>1</v>
      </c>
      <c r="AA22" s="47">
        <v>1</v>
      </c>
      <c r="AB22" s="47">
        <v>1</v>
      </c>
      <c r="AC22" s="47">
        <v>1</v>
      </c>
      <c r="AD22" s="47">
        <v>1</v>
      </c>
      <c r="AE22" s="47">
        <v>1</v>
      </c>
      <c r="AF22" s="47">
        <v>1</v>
      </c>
      <c r="AG22" s="47">
        <v>1</v>
      </c>
      <c r="AH22" s="47">
        <v>1</v>
      </c>
      <c r="AI22" s="47">
        <v>1</v>
      </c>
      <c r="AJ22" s="47">
        <v>1</v>
      </c>
      <c r="AK22" s="47">
        <v>1</v>
      </c>
      <c r="AL22" s="47">
        <v>1</v>
      </c>
      <c r="AM22" s="47">
        <v>1</v>
      </c>
      <c r="AN22" s="47">
        <v>1</v>
      </c>
      <c r="AO22" s="47">
        <v>1</v>
      </c>
      <c r="AP22" s="47">
        <v>1</v>
      </c>
      <c r="AQ22" s="47">
        <v>1</v>
      </c>
      <c r="AR22" s="47">
        <v>1</v>
      </c>
      <c r="AS22" s="47">
        <v>1</v>
      </c>
      <c r="AT22" s="47">
        <v>1</v>
      </c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25">
        <f t="shared" si="0"/>
        <v>23</v>
      </c>
    </row>
    <row r="23" spans="1:58" s="16" customFormat="1">
      <c r="A23" s="126"/>
      <c r="B23" s="150" t="s">
        <v>111</v>
      </c>
      <c r="C23" s="106" t="s">
        <v>101</v>
      </c>
      <c r="D23" s="46" t="s">
        <v>35</v>
      </c>
      <c r="E23" s="47"/>
      <c r="F23" s="47"/>
      <c r="G23" s="47"/>
      <c r="H23" s="47"/>
      <c r="I23" s="47"/>
      <c r="J23" s="47"/>
      <c r="K23" s="47">
        <v>2</v>
      </c>
      <c r="L23" s="47">
        <v>2</v>
      </c>
      <c r="M23" s="47">
        <v>2</v>
      </c>
      <c r="N23" s="47">
        <v>2</v>
      </c>
      <c r="O23" s="47">
        <v>2</v>
      </c>
      <c r="P23" s="47">
        <v>2</v>
      </c>
      <c r="Q23" s="47">
        <v>2</v>
      </c>
      <c r="R23" s="47">
        <v>2</v>
      </c>
      <c r="S23" s="47">
        <v>2</v>
      </c>
      <c r="T23" s="47">
        <v>2</v>
      </c>
      <c r="U23" s="47">
        <v>2</v>
      </c>
      <c r="V23" s="47"/>
      <c r="W23" s="47"/>
      <c r="X23" s="48">
        <v>2</v>
      </c>
      <c r="Y23" s="48">
        <v>2</v>
      </c>
      <c r="Z23" s="48">
        <v>2</v>
      </c>
      <c r="AA23" s="48">
        <v>2</v>
      </c>
      <c r="AB23" s="48">
        <v>2</v>
      </c>
      <c r="AC23" s="48">
        <v>2</v>
      </c>
      <c r="AD23" s="48">
        <v>2</v>
      </c>
      <c r="AE23" s="48">
        <v>2</v>
      </c>
      <c r="AF23" s="48">
        <v>2</v>
      </c>
      <c r="AG23" s="48">
        <v>2</v>
      </c>
      <c r="AH23" s="48">
        <v>2</v>
      </c>
      <c r="AI23" s="48">
        <v>2</v>
      </c>
      <c r="AJ23" s="48">
        <v>2</v>
      </c>
      <c r="AK23" s="48">
        <v>2</v>
      </c>
      <c r="AL23" s="48">
        <v>2</v>
      </c>
      <c r="AM23" s="48">
        <v>2</v>
      </c>
      <c r="AN23" s="48">
        <v>2</v>
      </c>
      <c r="AO23" s="48">
        <v>2</v>
      </c>
      <c r="AP23" s="48">
        <v>2</v>
      </c>
      <c r="AQ23" s="48">
        <v>2</v>
      </c>
      <c r="AR23" s="48">
        <v>2</v>
      </c>
      <c r="AS23" s="48">
        <v>2</v>
      </c>
      <c r="AT23" s="48">
        <v>2</v>
      </c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25">
        <f t="shared" si="0"/>
        <v>68</v>
      </c>
    </row>
    <row r="24" spans="1:58">
      <c r="A24" s="126"/>
      <c r="B24" s="150"/>
      <c r="C24" s="106"/>
      <c r="D24" s="46" t="s">
        <v>36</v>
      </c>
      <c r="E24" s="47"/>
      <c r="F24" s="47"/>
      <c r="G24" s="47"/>
      <c r="H24" s="47"/>
      <c r="I24" s="47"/>
      <c r="J24" s="47"/>
      <c r="K24" s="47">
        <v>1.5</v>
      </c>
      <c r="L24" s="47">
        <v>1.5</v>
      </c>
      <c r="M24" s="47">
        <v>1.5</v>
      </c>
      <c r="N24" s="47">
        <v>1.5</v>
      </c>
      <c r="O24" s="47">
        <v>1.5</v>
      </c>
      <c r="P24" s="47">
        <v>1.5</v>
      </c>
      <c r="Q24" s="47">
        <v>1.5</v>
      </c>
      <c r="R24" s="47">
        <v>1.5</v>
      </c>
      <c r="S24" s="47">
        <v>1.5</v>
      </c>
      <c r="T24" s="47">
        <v>1.5</v>
      </c>
      <c r="U24" s="47">
        <v>1.5</v>
      </c>
      <c r="V24" s="47"/>
      <c r="W24" s="47"/>
      <c r="X24" s="47">
        <v>1.5</v>
      </c>
      <c r="Y24" s="47">
        <v>1.5</v>
      </c>
      <c r="Z24" s="47">
        <v>1.5</v>
      </c>
      <c r="AA24" s="47">
        <v>1.5</v>
      </c>
      <c r="AB24" s="47">
        <v>1.5</v>
      </c>
      <c r="AC24" s="47">
        <v>1.5</v>
      </c>
      <c r="AD24" s="47">
        <v>1.5</v>
      </c>
      <c r="AE24" s="47">
        <v>1.5</v>
      </c>
      <c r="AF24" s="47">
        <v>1.5</v>
      </c>
      <c r="AG24" s="47">
        <v>1.5</v>
      </c>
      <c r="AH24" s="47">
        <v>1.5</v>
      </c>
      <c r="AI24" s="47">
        <v>1.5</v>
      </c>
      <c r="AJ24" s="47">
        <v>1.5</v>
      </c>
      <c r="AK24" s="47">
        <v>1.5</v>
      </c>
      <c r="AL24" s="47">
        <v>1.5</v>
      </c>
      <c r="AM24" s="47">
        <v>1.5</v>
      </c>
      <c r="AN24" s="47">
        <v>1.5</v>
      </c>
      <c r="AO24" s="47">
        <v>1.5</v>
      </c>
      <c r="AP24" s="47">
        <v>1.5</v>
      </c>
      <c r="AQ24" s="47">
        <v>1.5</v>
      </c>
      <c r="AR24" s="47">
        <v>1.5</v>
      </c>
      <c r="AS24" s="47">
        <v>1.5</v>
      </c>
      <c r="AT24" s="47">
        <v>1.5</v>
      </c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25">
        <f t="shared" si="0"/>
        <v>51</v>
      </c>
    </row>
    <row r="25" spans="1:58" s="16" customFormat="1">
      <c r="A25" s="126"/>
      <c r="B25" s="151" t="s">
        <v>112</v>
      </c>
      <c r="C25" s="107" t="s">
        <v>113</v>
      </c>
      <c r="D25" s="46" t="s">
        <v>35</v>
      </c>
      <c r="E25" s="47"/>
      <c r="F25" s="47"/>
      <c r="G25" s="47"/>
      <c r="H25" s="47"/>
      <c r="I25" s="47"/>
      <c r="J25" s="47"/>
      <c r="K25" s="47">
        <v>2</v>
      </c>
      <c r="L25" s="47">
        <v>2</v>
      </c>
      <c r="M25" s="47">
        <v>2</v>
      </c>
      <c r="N25" s="47">
        <v>2</v>
      </c>
      <c r="O25" s="47">
        <v>2</v>
      </c>
      <c r="P25" s="47">
        <v>2</v>
      </c>
      <c r="Q25" s="47">
        <v>2</v>
      </c>
      <c r="R25" s="47">
        <v>2</v>
      </c>
      <c r="S25" s="47">
        <v>2</v>
      </c>
      <c r="T25" s="47">
        <v>2</v>
      </c>
      <c r="U25" s="47">
        <v>2</v>
      </c>
      <c r="V25" s="47"/>
      <c r="W25" s="47"/>
      <c r="X25" s="48">
        <v>2</v>
      </c>
      <c r="Y25" s="48">
        <v>2</v>
      </c>
      <c r="Z25" s="48">
        <v>2</v>
      </c>
      <c r="AA25" s="48">
        <v>2</v>
      </c>
      <c r="AB25" s="48">
        <v>2</v>
      </c>
      <c r="AC25" s="48">
        <v>2</v>
      </c>
      <c r="AD25" s="48">
        <v>2</v>
      </c>
      <c r="AE25" s="48">
        <v>2</v>
      </c>
      <c r="AF25" s="48">
        <v>2</v>
      </c>
      <c r="AG25" s="48">
        <v>2</v>
      </c>
      <c r="AH25" s="48">
        <v>2</v>
      </c>
      <c r="AI25" s="48">
        <v>2</v>
      </c>
      <c r="AJ25" s="48">
        <v>2</v>
      </c>
      <c r="AK25" s="48">
        <v>2</v>
      </c>
      <c r="AL25" s="48">
        <v>2</v>
      </c>
      <c r="AM25" s="48">
        <v>2</v>
      </c>
      <c r="AN25" s="48">
        <v>2</v>
      </c>
      <c r="AO25" s="48">
        <v>2</v>
      </c>
      <c r="AP25" s="48">
        <v>2</v>
      </c>
      <c r="AQ25" s="48">
        <v>2</v>
      </c>
      <c r="AR25" s="48">
        <v>2</v>
      </c>
      <c r="AS25" s="48">
        <v>2</v>
      </c>
      <c r="AT25" s="48">
        <v>2</v>
      </c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25">
        <f t="shared" si="0"/>
        <v>68</v>
      </c>
    </row>
    <row r="26" spans="1:58">
      <c r="A26" s="126"/>
      <c r="B26" s="163"/>
      <c r="C26" s="137"/>
      <c r="D26" s="46" t="s">
        <v>36</v>
      </c>
      <c r="E26" s="47"/>
      <c r="F26" s="47"/>
      <c r="G26" s="47"/>
      <c r="H26" s="47"/>
      <c r="I26" s="47"/>
      <c r="J26" s="47"/>
      <c r="K26" s="47">
        <v>1</v>
      </c>
      <c r="L26" s="47">
        <v>1</v>
      </c>
      <c r="M26" s="47">
        <v>1</v>
      </c>
      <c r="N26" s="47">
        <v>1</v>
      </c>
      <c r="O26" s="47">
        <v>1</v>
      </c>
      <c r="P26" s="47">
        <v>1</v>
      </c>
      <c r="Q26" s="47">
        <v>1</v>
      </c>
      <c r="R26" s="47">
        <v>1</v>
      </c>
      <c r="S26" s="47">
        <v>1</v>
      </c>
      <c r="T26" s="47">
        <v>1</v>
      </c>
      <c r="U26" s="47">
        <v>1</v>
      </c>
      <c r="V26" s="47"/>
      <c r="W26" s="47"/>
      <c r="X26" s="47">
        <v>1</v>
      </c>
      <c r="Y26" s="47">
        <v>1</v>
      </c>
      <c r="Z26" s="47">
        <v>1</v>
      </c>
      <c r="AA26" s="47">
        <v>1</v>
      </c>
      <c r="AB26" s="47">
        <v>1</v>
      </c>
      <c r="AC26" s="47">
        <v>1</v>
      </c>
      <c r="AD26" s="47">
        <v>1</v>
      </c>
      <c r="AE26" s="47">
        <v>1</v>
      </c>
      <c r="AF26" s="47">
        <v>1</v>
      </c>
      <c r="AG26" s="47">
        <v>1</v>
      </c>
      <c r="AH26" s="47">
        <v>1</v>
      </c>
      <c r="AI26" s="47">
        <v>1</v>
      </c>
      <c r="AJ26" s="47">
        <v>1</v>
      </c>
      <c r="AK26" s="47">
        <v>1</v>
      </c>
      <c r="AL26" s="47">
        <v>1</v>
      </c>
      <c r="AM26" s="47">
        <v>1</v>
      </c>
      <c r="AN26" s="47">
        <v>1</v>
      </c>
      <c r="AO26" s="47">
        <v>1</v>
      </c>
      <c r="AP26" s="47">
        <v>1</v>
      </c>
      <c r="AQ26" s="47">
        <v>1</v>
      </c>
      <c r="AR26" s="47">
        <v>1</v>
      </c>
      <c r="AS26" s="47">
        <v>1</v>
      </c>
      <c r="AT26" s="47">
        <v>1</v>
      </c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25">
        <f t="shared" si="0"/>
        <v>34</v>
      </c>
    </row>
    <row r="27" spans="1:58" s="16" customFormat="1">
      <c r="A27" s="126"/>
      <c r="B27" s="151" t="s">
        <v>114</v>
      </c>
      <c r="C27" s="107" t="s">
        <v>115</v>
      </c>
      <c r="D27" s="46" t="s">
        <v>35</v>
      </c>
      <c r="E27" s="47"/>
      <c r="F27" s="47"/>
      <c r="G27" s="47"/>
      <c r="H27" s="47"/>
      <c r="I27" s="47"/>
      <c r="J27" s="47"/>
      <c r="K27" s="47">
        <v>2</v>
      </c>
      <c r="L27" s="47">
        <v>2</v>
      </c>
      <c r="M27" s="47">
        <v>2</v>
      </c>
      <c r="N27" s="47">
        <v>2</v>
      </c>
      <c r="O27" s="47">
        <v>2</v>
      </c>
      <c r="P27" s="47">
        <v>2</v>
      </c>
      <c r="Q27" s="47">
        <v>2</v>
      </c>
      <c r="R27" s="47">
        <v>2</v>
      </c>
      <c r="S27" s="47">
        <v>2</v>
      </c>
      <c r="T27" s="47">
        <v>2</v>
      </c>
      <c r="U27" s="47">
        <v>2</v>
      </c>
      <c r="V27" s="47"/>
      <c r="W27" s="47"/>
      <c r="X27" s="47">
        <v>2</v>
      </c>
      <c r="Y27" s="47">
        <v>2</v>
      </c>
      <c r="Z27" s="47">
        <v>2</v>
      </c>
      <c r="AA27" s="47">
        <v>2</v>
      </c>
      <c r="AB27" s="47">
        <v>2</v>
      </c>
      <c r="AC27" s="47">
        <v>2</v>
      </c>
      <c r="AD27" s="47">
        <v>2</v>
      </c>
      <c r="AE27" s="47">
        <v>2</v>
      </c>
      <c r="AF27" s="47">
        <v>2</v>
      </c>
      <c r="AG27" s="47">
        <v>2</v>
      </c>
      <c r="AH27" s="47">
        <v>2</v>
      </c>
      <c r="AI27" s="47">
        <v>2</v>
      </c>
      <c r="AJ27" s="47">
        <v>2</v>
      </c>
      <c r="AK27" s="47">
        <v>2</v>
      </c>
      <c r="AL27" s="47">
        <v>2</v>
      </c>
      <c r="AM27" s="47">
        <v>2</v>
      </c>
      <c r="AN27" s="47">
        <v>2</v>
      </c>
      <c r="AO27" s="47">
        <v>2</v>
      </c>
      <c r="AP27" s="47">
        <v>2</v>
      </c>
      <c r="AQ27" s="47">
        <v>2</v>
      </c>
      <c r="AR27" s="47">
        <v>2</v>
      </c>
      <c r="AS27" s="47">
        <v>2</v>
      </c>
      <c r="AT27" s="47">
        <v>2</v>
      </c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25">
        <f t="shared" si="0"/>
        <v>68</v>
      </c>
    </row>
    <row r="28" spans="1:58">
      <c r="A28" s="126"/>
      <c r="B28" s="163"/>
      <c r="C28" s="137"/>
      <c r="D28" s="46" t="s">
        <v>36</v>
      </c>
      <c r="E28" s="47"/>
      <c r="F28" s="47"/>
      <c r="G28" s="47"/>
      <c r="H28" s="47"/>
      <c r="I28" s="47"/>
      <c r="J28" s="47"/>
      <c r="K28" s="47">
        <v>1</v>
      </c>
      <c r="L28" s="47">
        <v>1</v>
      </c>
      <c r="M28" s="47">
        <v>1</v>
      </c>
      <c r="N28" s="47">
        <v>1</v>
      </c>
      <c r="O28" s="47">
        <v>1</v>
      </c>
      <c r="P28" s="47">
        <v>1</v>
      </c>
      <c r="Q28" s="47">
        <v>1</v>
      </c>
      <c r="R28" s="47">
        <v>1</v>
      </c>
      <c r="S28" s="47">
        <v>1</v>
      </c>
      <c r="T28" s="47">
        <v>1</v>
      </c>
      <c r="U28" s="47">
        <v>1</v>
      </c>
      <c r="V28" s="47"/>
      <c r="W28" s="47"/>
      <c r="X28" s="47">
        <v>1</v>
      </c>
      <c r="Y28" s="47">
        <v>1</v>
      </c>
      <c r="Z28" s="47">
        <v>1</v>
      </c>
      <c r="AA28" s="47">
        <v>1</v>
      </c>
      <c r="AB28" s="47">
        <v>1</v>
      </c>
      <c r="AC28" s="47">
        <v>1</v>
      </c>
      <c r="AD28" s="47">
        <v>1</v>
      </c>
      <c r="AE28" s="47">
        <v>1</v>
      </c>
      <c r="AF28" s="47">
        <v>1</v>
      </c>
      <c r="AG28" s="47">
        <v>1</v>
      </c>
      <c r="AH28" s="47">
        <v>1</v>
      </c>
      <c r="AI28" s="47">
        <v>1</v>
      </c>
      <c r="AJ28" s="47">
        <v>1</v>
      </c>
      <c r="AK28" s="47">
        <v>1</v>
      </c>
      <c r="AL28" s="47">
        <v>1</v>
      </c>
      <c r="AM28" s="47">
        <v>1</v>
      </c>
      <c r="AN28" s="47">
        <v>1</v>
      </c>
      <c r="AO28" s="47">
        <v>1</v>
      </c>
      <c r="AP28" s="47">
        <v>1</v>
      </c>
      <c r="AQ28" s="47">
        <v>1</v>
      </c>
      <c r="AR28" s="47">
        <v>1</v>
      </c>
      <c r="AS28" s="47">
        <v>1</v>
      </c>
      <c r="AT28" s="47">
        <v>1</v>
      </c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25">
        <f t="shared" si="0"/>
        <v>34</v>
      </c>
    </row>
    <row r="29" spans="1:58" s="16" customFormat="1">
      <c r="A29" s="126"/>
      <c r="B29" s="150" t="s">
        <v>116</v>
      </c>
      <c r="C29" s="106" t="s">
        <v>117</v>
      </c>
      <c r="D29" s="46" t="s">
        <v>35</v>
      </c>
      <c r="E29" s="47">
        <v>3</v>
      </c>
      <c r="F29" s="47">
        <v>3</v>
      </c>
      <c r="G29" s="47">
        <v>3</v>
      </c>
      <c r="H29" s="47">
        <v>3</v>
      </c>
      <c r="I29" s="47">
        <v>3</v>
      </c>
      <c r="J29" s="47">
        <v>3</v>
      </c>
      <c r="K29" s="47">
        <v>2</v>
      </c>
      <c r="L29" s="47">
        <v>2</v>
      </c>
      <c r="M29" s="47">
        <v>2</v>
      </c>
      <c r="N29" s="47">
        <v>2</v>
      </c>
      <c r="O29" s="47">
        <v>2</v>
      </c>
      <c r="P29" s="47">
        <v>2</v>
      </c>
      <c r="Q29" s="47">
        <v>2</v>
      </c>
      <c r="R29" s="47">
        <v>2</v>
      </c>
      <c r="S29" s="47">
        <v>2</v>
      </c>
      <c r="T29" s="47">
        <v>2</v>
      </c>
      <c r="U29" s="47">
        <v>2</v>
      </c>
      <c r="V29" s="47"/>
      <c r="W29" s="47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25">
        <f t="shared" si="0"/>
        <v>40</v>
      </c>
    </row>
    <row r="30" spans="1:58">
      <c r="A30" s="126"/>
      <c r="B30" s="150"/>
      <c r="C30" s="106"/>
      <c r="D30" s="46" t="s">
        <v>36</v>
      </c>
      <c r="E30" s="47">
        <v>2</v>
      </c>
      <c r="F30" s="47">
        <v>2</v>
      </c>
      <c r="G30" s="47">
        <v>2</v>
      </c>
      <c r="H30" s="47">
        <v>2</v>
      </c>
      <c r="I30" s="47">
        <v>2</v>
      </c>
      <c r="J30" s="47">
        <v>2</v>
      </c>
      <c r="K30" s="47">
        <v>2</v>
      </c>
      <c r="L30" s="47">
        <v>2</v>
      </c>
      <c r="M30" s="47">
        <v>2</v>
      </c>
      <c r="N30" s="47">
        <v>2</v>
      </c>
      <c r="O30" s="47">
        <v>2</v>
      </c>
      <c r="P30" s="47">
        <v>2</v>
      </c>
      <c r="Q30" s="47">
        <v>2</v>
      </c>
      <c r="R30" s="47">
        <v>2</v>
      </c>
      <c r="S30" s="47">
        <v>2</v>
      </c>
      <c r="T30" s="47">
        <v>2</v>
      </c>
      <c r="U30" s="47">
        <v>2</v>
      </c>
      <c r="V30" s="47"/>
      <c r="W30" s="47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25">
        <f t="shared" si="0"/>
        <v>34</v>
      </c>
    </row>
    <row r="31" spans="1:58" s="16" customFormat="1">
      <c r="A31" s="126"/>
      <c r="B31" s="150" t="s">
        <v>61</v>
      </c>
      <c r="C31" s="106" t="s">
        <v>62</v>
      </c>
      <c r="D31" s="46" t="s">
        <v>35</v>
      </c>
      <c r="E31" s="47">
        <v>6</v>
      </c>
      <c r="F31" s="47">
        <v>6</v>
      </c>
      <c r="G31" s="47">
        <v>6</v>
      </c>
      <c r="H31" s="47">
        <v>6</v>
      </c>
      <c r="I31" s="47">
        <v>6</v>
      </c>
      <c r="J31" s="47">
        <v>6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25">
        <f>SUM(E31:BE31)</f>
        <v>36</v>
      </c>
    </row>
    <row r="32" spans="1:58" ht="14.25" customHeight="1" thickBot="1">
      <c r="A32" s="126"/>
      <c r="B32" s="151"/>
      <c r="C32" s="107"/>
      <c r="D32" s="53" t="s">
        <v>36</v>
      </c>
      <c r="E32" s="54">
        <v>4</v>
      </c>
      <c r="F32" s="54">
        <v>4</v>
      </c>
      <c r="G32" s="54">
        <v>4</v>
      </c>
      <c r="H32" s="54">
        <v>4</v>
      </c>
      <c r="I32" s="54">
        <v>4</v>
      </c>
      <c r="J32" s="54">
        <v>4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26">
        <f t="shared" si="0"/>
        <v>24</v>
      </c>
    </row>
    <row r="33" spans="1:58" ht="21.75" thickBot="1">
      <c r="A33" s="126"/>
      <c r="B33" s="19" t="s">
        <v>63</v>
      </c>
      <c r="C33" s="6" t="s">
        <v>64</v>
      </c>
      <c r="D33" s="40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55"/>
      <c r="V33" s="55"/>
      <c r="W33" s="55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27"/>
    </row>
    <row r="34" spans="1:58" ht="21.75" thickBot="1">
      <c r="A34" s="126"/>
      <c r="B34" s="19" t="s">
        <v>65</v>
      </c>
      <c r="C34" s="6" t="s">
        <v>66</v>
      </c>
      <c r="D34" s="4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55"/>
      <c r="V34" s="55"/>
      <c r="W34" s="55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27"/>
    </row>
    <row r="35" spans="1:58" s="16" customFormat="1" ht="14.25" customHeight="1">
      <c r="A35" s="126"/>
      <c r="B35" s="145" t="s">
        <v>69</v>
      </c>
      <c r="C35" s="145" t="s">
        <v>72</v>
      </c>
      <c r="D35" s="43" t="s">
        <v>35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>
        <v>2</v>
      </c>
      <c r="Y35" s="44">
        <v>2</v>
      </c>
      <c r="Z35" s="44">
        <v>2</v>
      </c>
      <c r="AA35" s="44">
        <v>2</v>
      </c>
      <c r="AB35" s="44">
        <v>2</v>
      </c>
      <c r="AC35" s="44">
        <v>2</v>
      </c>
      <c r="AD35" s="44">
        <v>2</v>
      </c>
      <c r="AE35" s="44">
        <v>2</v>
      </c>
      <c r="AF35" s="44">
        <v>2</v>
      </c>
      <c r="AG35" s="44">
        <v>2</v>
      </c>
      <c r="AH35" s="44">
        <v>2</v>
      </c>
      <c r="AI35" s="44">
        <v>2</v>
      </c>
      <c r="AJ35" s="44">
        <v>2</v>
      </c>
      <c r="AK35" s="44">
        <v>2</v>
      </c>
      <c r="AL35" s="44">
        <v>2</v>
      </c>
      <c r="AM35" s="44">
        <v>2</v>
      </c>
      <c r="AN35" s="44">
        <v>2</v>
      </c>
      <c r="AO35" s="44">
        <v>2</v>
      </c>
      <c r="AP35" s="44">
        <v>2</v>
      </c>
      <c r="AQ35" s="44">
        <v>2</v>
      </c>
      <c r="AR35" s="44">
        <v>2</v>
      </c>
      <c r="AS35" s="44">
        <v>2</v>
      </c>
      <c r="AT35" s="44">
        <v>2</v>
      </c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25">
        <f t="shared" si="0"/>
        <v>46</v>
      </c>
    </row>
    <row r="36" spans="1:58" ht="14.25" customHeight="1">
      <c r="A36" s="126"/>
      <c r="B36" s="123"/>
      <c r="C36" s="123"/>
      <c r="D36" s="46" t="s">
        <v>36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>
        <v>0.5</v>
      </c>
      <c r="Y36" s="47">
        <v>0.5</v>
      </c>
      <c r="Z36" s="47">
        <v>0.5</v>
      </c>
      <c r="AA36" s="47">
        <v>0.5</v>
      </c>
      <c r="AB36" s="47">
        <v>0.5</v>
      </c>
      <c r="AC36" s="47">
        <v>0.5</v>
      </c>
      <c r="AD36" s="47">
        <v>0.5</v>
      </c>
      <c r="AE36" s="47">
        <v>0.5</v>
      </c>
      <c r="AF36" s="47">
        <v>0.5</v>
      </c>
      <c r="AG36" s="47">
        <v>0.5</v>
      </c>
      <c r="AH36" s="47">
        <v>0.5</v>
      </c>
      <c r="AI36" s="47">
        <v>0.5</v>
      </c>
      <c r="AJ36" s="47">
        <v>0.5</v>
      </c>
      <c r="AK36" s="47">
        <v>0.5</v>
      </c>
      <c r="AL36" s="47">
        <v>0.5</v>
      </c>
      <c r="AM36" s="47">
        <v>0.5</v>
      </c>
      <c r="AN36" s="47">
        <v>0.5</v>
      </c>
      <c r="AO36" s="47">
        <v>0.5</v>
      </c>
      <c r="AP36" s="47">
        <v>0.5</v>
      </c>
      <c r="AQ36" s="47">
        <v>0.5</v>
      </c>
      <c r="AR36" s="47">
        <v>0.5</v>
      </c>
      <c r="AS36" s="47">
        <v>0.5</v>
      </c>
      <c r="AT36" s="47">
        <v>0.5</v>
      </c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28">
        <f t="shared" si="0"/>
        <v>11.5</v>
      </c>
    </row>
    <row r="37" spans="1:58" s="16" customFormat="1" ht="14.25" customHeight="1">
      <c r="A37" s="126"/>
      <c r="B37" s="124" t="s">
        <v>73</v>
      </c>
      <c r="C37" s="124" t="s">
        <v>118</v>
      </c>
      <c r="D37" s="43" t="s">
        <v>35</v>
      </c>
      <c r="E37" s="47">
        <v>2</v>
      </c>
      <c r="F37" s="47">
        <v>2</v>
      </c>
      <c r="G37" s="47">
        <v>2</v>
      </c>
      <c r="H37" s="47">
        <v>2</v>
      </c>
      <c r="I37" s="47">
        <v>2</v>
      </c>
      <c r="J37" s="47">
        <v>2</v>
      </c>
      <c r="K37" s="47">
        <v>2</v>
      </c>
      <c r="L37" s="47">
        <v>2</v>
      </c>
      <c r="M37" s="47">
        <v>2</v>
      </c>
      <c r="N37" s="47">
        <v>2</v>
      </c>
      <c r="O37" s="47">
        <v>2</v>
      </c>
      <c r="P37" s="47">
        <v>2</v>
      </c>
      <c r="Q37" s="47">
        <v>2</v>
      </c>
      <c r="R37" s="47">
        <v>2</v>
      </c>
      <c r="S37" s="47">
        <v>2</v>
      </c>
      <c r="T37" s="47">
        <v>2</v>
      </c>
      <c r="U37" s="47">
        <v>2</v>
      </c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28">
        <f t="shared" si="0"/>
        <v>34</v>
      </c>
    </row>
    <row r="38" spans="1:58" ht="14.25" customHeight="1" thickBot="1">
      <c r="A38" s="126"/>
      <c r="B38" s="124"/>
      <c r="C38" s="124"/>
      <c r="D38" s="46" t="s">
        <v>36</v>
      </c>
      <c r="E38" s="47">
        <v>2</v>
      </c>
      <c r="F38" s="47">
        <v>2</v>
      </c>
      <c r="G38" s="47">
        <v>2</v>
      </c>
      <c r="H38" s="47">
        <v>2</v>
      </c>
      <c r="I38" s="47">
        <v>2</v>
      </c>
      <c r="J38" s="47">
        <v>2</v>
      </c>
      <c r="K38" s="47">
        <v>2</v>
      </c>
      <c r="L38" s="47">
        <v>2</v>
      </c>
      <c r="M38" s="47">
        <v>2</v>
      </c>
      <c r="N38" s="47">
        <v>2</v>
      </c>
      <c r="O38" s="47">
        <v>2</v>
      </c>
      <c r="P38" s="47">
        <v>2</v>
      </c>
      <c r="Q38" s="47">
        <v>2</v>
      </c>
      <c r="R38" s="47">
        <v>2</v>
      </c>
      <c r="S38" s="47">
        <v>2</v>
      </c>
      <c r="T38" s="47">
        <v>2</v>
      </c>
      <c r="U38" s="47">
        <v>2</v>
      </c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28">
        <f t="shared" si="0"/>
        <v>34</v>
      </c>
    </row>
    <row r="39" spans="1:58" s="16" customFormat="1" ht="14.25" hidden="1" customHeight="1">
      <c r="A39" s="126"/>
      <c r="B39" s="124" t="s">
        <v>69</v>
      </c>
      <c r="C39" s="124" t="s">
        <v>70</v>
      </c>
      <c r="D39" s="43" t="s">
        <v>35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28">
        <f t="shared" si="0"/>
        <v>0</v>
      </c>
    </row>
    <row r="40" spans="1:58" ht="14.25" hidden="1" customHeight="1">
      <c r="A40" s="126"/>
      <c r="B40" s="124"/>
      <c r="C40" s="124"/>
      <c r="D40" s="46" t="s">
        <v>36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28">
        <f t="shared" si="0"/>
        <v>0</v>
      </c>
    </row>
    <row r="41" spans="1:58" s="16" customFormat="1" ht="14.25" hidden="1" customHeight="1">
      <c r="A41" s="126"/>
      <c r="B41" s="124" t="s">
        <v>71</v>
      </c>
      <c r="C41" s="124" t="s">
        <v>72</v>
      </c>
      <c r="D41" s="43" t="s">
        <v>35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28">
        <f t="shared" si="0"/>
        <v>0</v>
      </c>
    </row>
    <row r="42" spans="1:58" ht="14.25" hidden="1" customHeight="1">
      <c r="A42" s="126"/>
      <c r="B42" s="124"/>
      <c r="C42" s="124"/>
      <c r="D42" s="46" t="s">
        <v>36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28">
        <f t="shared" si="0"/>
        <v>0</v>
      </c>
    </row>
    <row r="43" spans="1:58" s="16" customFormat="1" ht="14.25" hidden="1" customHeight="1">
      <c r="A43" s="126"/>
      <c r="B43" s="124" t="s">
        <v>73</v>
      </c>
      <c r="C43" s="124" t="s">
        <v>74</v>
      </c>
      <c r="D43" s="43" t="s">
        <v>35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28">
        <f t="shared" si="0"/>
        <v>0</v>
      </c>
    </row>
    <row r="44" spans="1:58" ht="14.25" hidden="1" customHeight="1" thickBot="1">
      <c r="A44" s="126"/>
      <c r="B44" s="122"/>
      <c r="C44" s="122"/>
      <c r="D44" s="53" t="s">
        <v>36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29">
        <f t="shared" si="0"/>
        <v>0</v>
      </c>
    </row>
    <row r="45" spans="1:58" ht="22.5" customHeight="1" thickBot="1">
      <c r="A45" s="126"/>
      <c r="B45" s="19" t="s">
        <v>75</v>
      </c>
      <c r="C45" s="6" t="s">
        <v>76</v>
      </c>
      <c r="D45" s="40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27"/>
    </row>
    <row r="46" spans="1:58" ht="40.5" customHeight="1" thickBot="1">
      <c r="A46" s="126"/>
      <c r="B46" s="20" t="s">
        <v>77</v>
      </c>
      <c r="C46" s="13" t="s">
        <v>119</v>
      </c>
      <c r="D46" s="40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27"/>
    </row>
    <row r="47" spans="1:58" s="16" customFormat="1" ht="29.25" customHeight="1">
      <c r="A47" s="126"/>
      <c r="B47" s="119" t="s">
        <v>78</v>
      </c>
      <c r="C47" s="119" t="s">
        <v>120</v>
      </c>
      <c r="D47" s="43" t="s">
        <v>35</v>
      </c>
      <c r="E47" s="44">
        <v>9</v>
      </c>
      <c r="F47" s="44">
        <v>9</v>
      </c>
      <c r="G47" s="44">
        <v>9</v>
      </c>
      <c r="H47" s="44">
        <v>9</v>
      </c>
      <c r="I47" s="44">
        <v>9</v>
      </c>
      <c r="J47" s="44">
        <v>9</v>
      </c>
      <c r="K47" s="44">
        <v>5</v>
      </c>
      <c r="L47" s="44">
        <v>5</v>
      </c>
      <c r="M47" s="44">
        <v>5</v>
      </c>
      <c r="N47" s="44">
        <v>5</v>
      </c>
      <c r="O47" s="44">
        <v>5</v>
      </c>
      <c r="P47" s="44">
        <v>5</v>
      </c>
      <c r="Q47" s="44">
        <v>5</v>
      </c>
      <c r="R47" s="44">
        <v>5</v>
      </c>
      <c r="S47" s="44">
        <v>5</v>
      </c>
      <c r="T47" s="44">
        <v>5</v>
      </c>
      <c r="U47" s="44">
        <v>5</v>
      </c>
      <c r="V47" s="44"/>
      <c r="W47" s="44"/>
      <c r="X47" s="44">
        <v>6</v>
      </c>
      <c r="Y47" s="44">
        <v>6</v>
      </c>
      <c r="Z47" s="44">
        <v>6</v>
      </c>
      <c r="AA47" s="44">
        <v>6</v>
      </c>
      <c r="AB47" s="44">
        <v>6</v>
      </c>
      <c r="AC47" s="44">
        <v>6</v>
      </c>
      <c r="AD47" s="44">
        <v>6</v>
      </c>
      <c r="AE47" s="44">
        <v>6</v>
      </c>
      <c r="AF47" s="44">
        <v>6</v>
      </c>
      <c r="AG47" s="44">
        <v>6</v>
      </c>
      <c r="AH47" s="44">
        <v>6</v>
      </c>
      <c r="AI47" s="44">
        <v>6</v>
      </c>
      <c r="AJ47" s="44">
        <v>6</v>
      </c>
      <c r="AK47" s="44">
        <v>6</v>
      </c>
      <c r="AL47" s="44">
        <v>6</v>
      </c>
      <c r="AM47" s="44">
        <v>6</v>
      </c>
      <c r="AN47" s="44">
        <v>6</v>
      </c>
      <c r="AO47" s="44">
        <v>6</v>
      </c>
      <c r="AP47" s="44">
        <v>6</v>
      </c>
      <c r="AQ47" s="44">
        <v>6</v>
      </c>
      <c r="AR47" s="44">
        <v>6</v>
      </c>
      <c r="AS47" s="44">
        <v>6</v>
      </c>
      <c r="AT47" s="44">
        <v>6</v>
      </c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25">
        <f t="shared" si="0"/>
        <v>247</v>
      </c>
    </row>
    <row r="48" spans="1:58" ht="15.75" customHeight="1">
      <c r="A48" s="126"/>
      <c r="B48" s="154"/>
      <c r="C48" s="154"/>
      <c r="D48" s="46" t="s">
        <v>36</v>
      </c>
      <c r="E48" s="47">
        <v>3</v>
      </c>
      <c r="F48" s="47">
        <v>3</v>
      </c>
      <c r="G48" s="47">
        <v>3</v>
      </c>
      <c r="H48" s="47">
        <v>3</v>
      </c>
      <c r="I48" s="47">
        <v>3</v>
      </c>
      <c r="J48" s="47">
        <v>3</v>
      </c>
      <c r="K48" s="47">
        <v>3</v>
      </c>
      <c r="L48" s="47">
        <v>3</v>
      </c>
      <c r="M48" s="47">
        <v>3</v>
      </c>
      <c r="N48" s="47">
        <v>3</v>
      </c>
      <c r="O48" s="47">
        <v>3</v>
      </c>
      <c r="P48" s="47">
        <v>3</v>
      </c>
      <c r="Q48" s="47">
        <v>3</v>
      </c>
      <c r="R48" s="47">
        <v>3</v>
      </c>
      <c r="S48" s="47">
        <v>3</v>
      </c>
      <c r="T48" s="47">
        <v>3</v>
      </c>
      <c r="U48" s="47">
        <v>3</v>
      </c>
      <c r="V48" s="47"/>
      <c r="W48" s="47"/>
      <c r="X48" s="47">
        <v>3</v>
      </c>
      <c r="Y48" s="47">
        <v>3</v>
      </c>
      <c r="Z48" s="47">
        <v>3</v>
      </c>
      <c r="AA48" s="47">
        <v>3</v>
      </c>
      <c r="AB48" s="47">
        <v>3</v>
      </c>
      <c r="AC48" s="47">
        <v>3</v>
      </c>
      <c r="AD48" s="47">
        <v>3</v>
      </c>
      <c r="AE48" s="47">
        <v>3</v>
      </c>
      <c r="AF48" s="47">
        <v>3</v>
      </c>
      <c r="AG48" s="47">
        <v>3</v>
      </c>
      <c r="AH48" s="47">
        <v>3</v>
      </c>
      <c r="AI48" s="47">
        <v>3</v>
      </c>
      <c r="AJ48" s="47">
        <v>3</v>
      </c>
      <c r="AK48" s="47">
        <v>3</v>
      </c>
      <c r="AL48" s="47">
        <v>3</v>
      </c>
      <c r="AM48" s="47">
        <v>3</v>
      </c>
      <c r="AN48" s="47">
        <v>3</v>
      </c>
      <c r="AO48" s="47">
        <v>3</v>
      </c>
      <c r="AP48" s="47">
        <v>3</v>
      </c>
      <c r="AQ48" s="47">
        <v>3</v>
      </c>
      <c r="AR48" s="47">
        <v>3</v>
      </c>
      <c r="AS48" s="47">
        <v>3</v>
      </c>
      <c r="AT48" s="47">
        <v>3</v>
      </c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28">
        <f t="shared" si="0"/>
        <v>120</v>
      </c>
    </row>
    <row r="49" spans="1:58" s="16" customFormat="1" ht="14.25" customHeight="1">
      <c r="A49" s="126"/>
      <c r="B49" s="124" t="s">
        <v>79</v>
      </c>
      <c r="C49" s="90" t="s">
        <v>80</v>
      </c>
      <c r="D49" s="91"/>
      <c r="E49" s="47"/>
      <c r="F49" s="47"/>
      <c r="G49" s="47"/>
      <c r="H49" s="47"/>
      <c r="I49" s="47"/>
      <c r="J49" s="47"/>
      <c r="K49" s="47">
        <v>6</v>
      </c>
      <c r="L49" s="47">
        <v>6</v>
      </c>
      <c r="M49" s="47">
        <v>6</v>
      </c>
      <c r="N49" s="47">
        <v>6</v>
      </c>
      <c r="O49" s="47">
        <v>6</v>
      </c>
      <c r="P49" s="47">
        <v>6</v>
      </c>
      <c r="Q49" s="47">
        <v>6</v>
      </c>
      <c r="R49" s="47">
        <v>6</v>
      </c>
      <c r="S49" s="47">
        <v>6</v>
      </c>
      <c r="T49" s="47">
        <v>6</v>
      </c>
      <c r="U49" s="47">
        <v>6</v>
      </c>
      <c r="V49" s="47"/>
      <c r="W49" s="47"/>
      <c r="X49" s="47">
        <v>6</v>
      </c>
      <c r="Y49" s="47">
        <v>6</v>
      </c>
      <c r="Z49" s="47">
        <v>6</v>
      </c>
      <c r="AA49" s="47">
        <v>6</v>
      </c>
      <c r="AB49" s="47">
        <v>6</v>
      </c>
      <c r="AC49" s="47">
        <v>6</v>
      </c>
      <c r="AD49" s="47">
        <v>6</v>
      </c>
      <c r="AE49" s="47">
        <v>6</v>
      </c>
      <c r="AF49" s="47">
        <v>6</v>
      </c>
      <c r="AG49" s="47">
        <v>6</v>
      </c>
      <c r="AH49" s="47">
        <v>6</v>
      </c>
      <c r="AI49" s="47">
        <v>6</v>
      </c>
      <c r="AJ49" s="47">
        <v>6</v>
      </c>
      <c r="AK49" s="47">
        <v>6</v>
      </c>
      <c r="AL49" s="47">
        <v>6</v>
      </c>
      <c r="AM49" s="47">
        <v>6</v>
      </c>
      <c r="AN49" s="47">
        <v>6</v>
      </c>
      <c r="AO49" s="47">
        <v>6</v>
      </c>
      <c r="AP49" s="47">
        <v>6</v>
      </c>
      <c r="AQ49" s="47">
        <v>6</v>
      </c>
      <c r="AR49" s="47">
        <v>6</v>
      </c>
      <c r="AS49" s="47">
        <v>6</v>
      </c>
      <c r="AT49" s="47">
        <v>6</v>
      </c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28">
        <f t="shared" si="0"/>
        <v>204</v>
      </c>
    </row>
    <row r="50" spans="1:58" ht="14.25" hidden="1" customHeight="1">
      <c r="A50" s="126"/>
      <c r="B50" s="122"/>
      <c r="C50" s="108"/>
      <c r="D50" s="10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29">
        <f t="shared" si="0"/>
        <v>0</v>
      </c>
    </row>
    <row r="51" spans="1:58" ht="66.75" hidden="1" customHeight="1" thickBot="1">
      <c r="A51" s="126"/>
      <c r="B51" s="14" t="s">
        <v>81</v>
      </c>
      <c r="C51" s="15" t="s">
        <v>82</v>
      </c>
      <c r="D51" s="40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27">
        <f t="shared" si="0"/>
        <v>0</v>
      </c>
    </row>
    <row r="52" spans="1:58" s="16" customFormat="1" ht="37.5" hidden="1" customHeight="1">
      <c r="A52" s="126"/>
      <c r="B52" s="156" t="s">
        <v>83</v>
      </c>
      <c r="C52" s="156" t="s">
        <v>84</v>
      </c>
      <c r="D52" s="43" t="s">
        <v>35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25">
        <f t="shared" si="0"/>
        <v>0</v>
      </c>
    </row>
    <row r="53" spans="1:58" ht="32.25" hidden="1" customHeight="1">
      <c r="A53" s="126"/>
      <c r="B53" s="119"/>
      <c r="C53" s="119"/>
      <c r="D53" s="46" t="s">
        <v>36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28">
        <f t="shared" si="0"/>
        <v>0</v>
      </c>
    </row>
    <row r="54" spans="1:58" s="16" customFormat="1" ht="14.25" hidden="1" customHeight="1">
      <c r="A54" s="126"/>
      <c r="B54" s="122" t="s">
        <v>85</v>
      </c>
      <c r="C54" s="122" t="s">
        <v>80</v>
      </c>
      <c r="D54" s="43" t="s">
        <v>35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28">
        <f t="shared" si="0"/>
        <v>0</v>
      </c>
    </row>
    <row r="55" spans="1:58" ht="14.25" hidden="1" customHeight="1">
      <c r="A55" s="126"/>
      <c r="B55" s="123"/>
      <c r="C55" s="123"/>
      <c r="D55" s="46" t="s">
        <v>36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28">
        <f t="shared" si="0"/>
        <v>0</v>
      </c>
    </row>
    <row r="56" spans="1:58">
      <c r="A56" s="126"/>
      <c r="B56" s="128" t="s">
        <v>40</v>
      </c>
      <c r="C56" s="128"/>
      <c r="D56" s="46" t="s">
        <v>35</v>
      </c>
      <c r="E56" s="58">
        <f>E7+E9+E11+E13+E15+E19+E21+E23+E29+E31+E35+E37+E39+E41+E43+E47+E49+E52+E54+E17+E25+E27</f>
        <v>36</v>
      </c>
      <c r="F56" s="58">
        <f t="shared" ref="F56:AT56" si="1">F7+F9+F11+F13+F15+F19+F21+F23+F29+F31+F35+F37+F39+F41+F43+F47+F49+F52+F54+F17+F25+F27</f>
        <v>36</v>
      </c>
      <c r="G56" s="58">
        <f t="shared" si="1"/>
        <v>36</v>
      </c>
      <c r="H56" s="58">
        <f t="shared" si="1"/>
        <v>36</v>
      </c>
      <c r="I56" s="58">
        <f t="shared" si="1"/>
        <v>36</v>
      </c>
      <c r="J56" s="58">
        <f t="shared" si="1"/>
        <v>36</v>
      </c>
      <c r="K56" s="58">
        <f t="shared" si="1"/>
        <v>36</v>
      </c>
      <c r="L56" s="58">
        <f t="shared" si="1"/>
        <v>36</v>
      </c>
      <c r="M56" s="58">
        <f t="shared" si="1"/>
        <v>36</v>
      </c>
      <c r="N56" s="58">
        <f t="shared" si="1"/>
        <v>36</v>
      </c>
      <c r="O56" s="58">
        <f t="shared" si="1"/>
        <v>36</v>
      </c>
      <c r="P56" s="58">
        <f t="shared" si="1"/>
        <v>36</v>
      </c>
      <c r="Q56" s="58">
        <f t="shared" si="1"/>
        <v>36</v>
      </c>
      <c r="R56" s="58">
        <f t="shared" si="1"/>
        <v>36</v>
      </c>
      <c r="S56" s="58">
        <f t="shared" si="1"/>
        <v>36</v>
      </c>
      <c r="T56" s="58">
        <f t="shared" si="1"/>
        <v>36</v>
      </c>
      <c r="U56" s="58">
        <f t="shared" si="1"/>
        <v>36</v>
      </c>
      <c r="V56" s="47"/>
      <c r="W56" s="47"/>
      <c r="X56" s="47">
        <f t="shared" si="1"/>
        <v>36</v>
      </c>
      <c r="Y56" s="47">
        <f t="shared" si="1"/>
        <v>36</v>
      </c>
      <c r="Z56" s="47">
        <f t="shared" si="1"/>
        <v>36</v>
      </c>
      <c r="AA56" s="47">
        <f t="shared" si="1"/>
        <v>36</v>
      </c>
      <c r="AB56" s="47">
        <f t="shared" si="1"/>
        <v>36</v>
      </c>
      <c r="AC56" s="47">
        <f t="shared" si="1"/>
        <v>36</v>
      </c>
      <c r="AD56" s="47">
        <f t="shared" si="1"/>
        <v>36</v>
      </c>
      <c r="AE56" s="47">
        <f t="shared" si="1"/>
        <v>36</v>
      </c>
      <c r="AF56" s="47">
        <f t="shared" si="1"/>
        <v>36</v>
      </c>
      <c r="AG56" s="47">
        <f t="shared" si="1"/>
        <v>36</v>
      </c>
      <c r="AH56" s="47">
        <f t="shared" si="1"/>
        <v>36</v>
      </c>
      <c r="AI56" s="47">
        <f t="shared" si="1"/>
        <v>36</v>
      </c>
      <c r="AJ56" s="47">
        <f t="shared" si="1"/>
        <v>36</v>
      </c>
      <c r="AK56" s="47">
        <f t="shared" si="1"/>
        <v>36</v>
      </c>
      <c r="AL56" s="47">
        <f t="shared" si="1"/>
        <v>36</v>
      </c>
      <c r="AM56" s="47">
        <f t="shared" si="1"/>
        <v>36</v>
      </c>
      <c r="AN56" s="47">
        <f t="shared" si="1"/>
        <v>36</v>
      </c>
      <c r="AO56" s="47">
        <f t="shared" si="1"/>
        <v>36</v>
      </c>
      <c r="AP56" s="47">
        <f t="shared" si="1"/>
        <v>36</v>
      </c>
      <c r="AQ56" s="47">
        <f t="shared" si="1"/>
        <v>36</v>
      </c>
      <c r="AR56" s="47">
        <f t="shared" si="1"/>
        <v>36</v>
      </c>
      <c r="AS56" s="47">
        <f t="shared" si="1"/>
        <v>36</v>
      </c>
      <c r="AT56" s="47">
        <f t="shared" si="1"/>
        <v>36</v>
      </c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28">
        <f t="shared" si="0"/>
        <v>1440</v>
      </c>
    </row>
    <row r="57" spans="1:58">
      <c r="A57" s="126"/>
      <c r="B57" s="128"/>
      <c r="C57" s="128"/>
      <c r="D57" s="46" t="s">
        <v>36</v>
      </c>
      <c r="E57" s="59">
        <f>E8+E10+E12+E14+E16+E20+E22+E24+E30+E32+E36+E38+E40+E42+E44+E48+E50+E53+E55+E18+E26+E28</f>
        <v>17.5</v>
      </c>
      <c r="F57" s="59">
        <f t="shared" ref="F57:AT57" si="2">F8+F10+F12+F14+F16+F20+F22+F24+F30+F32+F36+F38+F40+F42+F44+F48+F50+F53+F55+F18+F26+F28</f>
        <v>17.5</v>
      </c>
      <c r="G57" s="59">
        <f t="shared" si="2"/>
        <v>17.5</v>
      </c>
      <c r="H57" s="59">
        <f t="shared" si="2"/>
        <v>17.5</v>
      </c>
      <c r="I57" s="59">
        <f t="shared" si="2"/>
        <v>17.5</v>
      </c>
      <c r="J57" s="59">
        <f t="shared" si="2"/>
        <v>17.5</v>
      </c>
      <c r="K57" s="59">
        <f t="shared" si="2"/>
        <v>18</v>
      </c>
      <c r="L57" s="59">
        <f t="shared" si="2"/>
        <v>18</v>
      </c>
      <c r="M57" s="59">
        <f t="shared" si="2"/>
        <v>18</v>
      </c>
      <c r="N57" s="59">
        <f t="shared" si="2"/>
        <v>18</v>
      </c>
      <c r="O57" s="59">
        <f t="shared" si="2"/>
        <v>18</v>
      </c>
      <c r="P57" s="59">
        <f t="shared" si="2"/>
        <v>18</v>
      </c>
      <c r="Q57" s="59">
        <f t="shared" si="2"/>
        <v>18</v>
      </c>
      <c r="R57" s="59">
        <f t="shared" si="2"/>
        <v>18</v>
      </c>
      <c r="S57" s="59">
        <f t="shared" si="2"/>
        <v>18</v>
      </c>
      <c r="T57" s="59">
        <f t="shared" si="2"/>
        <v>18</v>
      </c>
      <c r="U57" s="59">
        <f t="shared" si="2"/>
        <v>18</v>
      </c>
      <c r="V57" s="60"/>
      <c r="W57" s="60"/>
      <c r="X57" s="60">
        <f t="shared" si="2"/>
        <v>17.5</v>
      </c>
      <c r="Y57" s="60">
        <f t="shared" si="2"/>
        <v>17.5</v>
      </c>
      <c r="Z57" s="60">
        <f t="shared" si="2"/>
        <v>17.5</v>
      </c>
      <c r="AA57" s="60">
        <f t="shared" si="2"/>
        <v>17.5</v>
      </c>
      <c r="AB57" s="60">
        <f t="shared" si="2"/>
        <v>17.5</v>
      </c>
      <c r="AC57" s="60">
        <f t="shared" si="2"/>
        <v>17.5</v>
      </c>
      <c r="AD57" s="60">
        <f t="shared" si="2"/>
        <v>17.5</v>
      </c>
      <c r="AE57" s="60">
        <f t="shared" si="2"/>
        <v>17.5</v>
      </c>
      <c r="AF57" s="60">
        <f t="shared" si="2"/>
        <v>17.5</v>
      </c>
      <c r="AG57" s="60">
        <f t="shared" si="2"/>
        <v>17.5</v>
      </c>
      <c r="AH57" s="60">
        <f t="shared" si="2"/>
        <v>17.5</v>
      </c>
      <c r="AI57" s="60">
        <f t="shared" si="2"/>
        <v>17.5</v>
      </c>
      <c r="AJ57" s="60">
        <f t="shared" si="2"/>
        <v>17.5</v>
      </c>
      <c r="AK57" s="60">
        <f t="shared" si="2"/>
        <v>17.5</v>
      </c>
      <c r="AL57" s="60">
        <f t="shared" si="2"/>
        <v>17.5</v>
      </c>
      <c r="AM57" s="60">
        <f t="shared" si="2"/>
        <v>17.5</v>
      </c>
      <c r="AN57" s="60">
        <f t="shared" si="2"/>
        <v>17.5</v>
      </c>
      <c r="AO57" s="60">
        <f t="shared" si="2"/>
        <v>17.5</v>
      </c>
      <c r="AP57" s="60">
        <f t="shared" si="2"/>
        <v>17.5</v>
      </c>
      <c r="AQ57" s="60">
        <f t="shared" si="2"/>
        <v>17.5</v>
      </c>
      <c r="AR57" s="60">
        <f t="shared" si="2"/>
        <v>17.5</v>
      </c>
      <c r="AS57" s="60">
        <f t="shared" si="2"/>
        <v>17.5</v>
      </c>
      <c r="AT57" s="60">
        <f t="shared" si="2"/>
        <v>17.5</v>
      </c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28">
        <f t="shared" si="0"/>
        <v>705.5</v>
      </c>
    </row>
    <row r="58" spans="1:58" ht="12" thickBot="1">
      <c r="A58" s="127"/>
      <c r="B58" s="129"/>
      <c r="C58" s="129"/>
      <c r="D58" s="53" t="s">
        <v>41</v>
      </c>
      <c r="E58" s="61">
        <f>SUM(E56:E57)</f>
        <v>53.5</v>
      </c>
      <c r="F58" s="61">
        <f t="shared" ref="F58:AT58" si="3">SUM(F56:F57)</f>
        <v>53.5</v>
      </c>
      <c r="G58" s="61">
        <f t="shared" si="3"/>
        <v>53.5</v>
      </c>
      <c r="H58" s="61">
        <f t="shared" si="3"/>
        <v>53.5</v>
      </c>
      <c r="I58" s="61">
        <f t="shared" si="3"/>
        <v>53.5</v>
      </c>
      <c r="J58" s="61">
        <f t="shared" si="3"/>
        <v>53.5</v>
      </c>
      <c r="K58" s="61">
        <f t="shared" si="3"/>
        <v>54</v>
      </c>
      <c r="L58" s="61">
        <f t="shared" si="3"/>
        <v>54</v>
      </c>
      <c r="M58" s="61">
        <f t="shared" si="3"/>
        <v>54</v>
      </c>
      <c r="N58" s="61">
        <f t="shared" si="3"/>
        <v>54</v>
      </c>
      <c r="O58" s="61">
        <f t="shared" si="3"/>
        <v>54</v>
      </c>
      <c r="P58" s="61">
        <f t="shared" si="3"/>
        <v>54</v>
      </c>
      <c r="Q58" s="61">
        <f t="shared" si="3"/>
        <v>54</v>
      </c>
      <c r="R58" s="61">
        <f t="shared" si="3"/>
        <v>54</v>
      </c>
      <c r="S58" s="61">
        <f t="shared" si="3"/>
        <v>54</v>
      </c>
      <c r="T58" s="61">
        <f t="shared" si="3"/>
        <v>54</v>
      </c>
      <c r="U58" s="61">
        <f t="shared" si="3"/>
        <v>54</v>
      </c>
      <c r="V58" s="54"/>
      <c r="W58" s="54"/>
      <c r="X58" s="61">
        <f t="shared" si="3"/>
        <v>53.5</v>
      </c>
      <c r="Y58" s="61">
        <f t="shared" si="3"/>
        <v>53.5</v>
      </c>
      <c r="Z58" s="61">
        <f t="shared" si="3"/>
        <v>53.5</v>
      </c>
      <c r="AA58" s="61">
        <f t="shared" si="3"/>
        <v>53.5</v>
      </c>
      <c r="AB58" s="61">
        <f t="shared" si="3"/>
        <v>53.5</v>
      </c>
      <c r="AC58" s="61">
        <f t="shared" si="3"/>
        <v>53.5</v>
      </c>
      <c r="AD58" s="61">
        <f t="shared" si="3"/>
        <v>53.5</v>
      </c>
      <c r="AE58" s="61">
        <f t="shared" si="3"/>
        <v>53.5</v>
      </c>
      <c r="AF58" s="61">
        <f t="shared" si="3"/>
        <v>53.5</v>
      </c>
      <c r="AG58" s="61">
        <f t="shared" si="3"/>
        <v>53.5</v>
      </c>
      <c r="AH58" s="61">
        <f t="shared" si="3"/>
        <v>53.5</v>
      </c>
      <c r="AI58" s="61">
        <f t="shared" si="3"/>
        <v>53.5</v>
      </c>
      <c r="AJ58" s="61">
        <f t="shared" si="3"/>
        <v>53.5</v>
      </c>
      <c r="AK58" s="61">
        <f t="shared" si="3"/>
        <v>53.5</v>
      </c>
      <c r="AL58" s="61">
        <f t="shared" si="3"/>
        <v>53.5</v>
      </c>
      <c r="AM58" s="61">
        <f t="shared" si="3"/>
        <v>53.5</v>
      </c>
      <c r="AN58" s="61">
        <f t="shared" si="3"/>
        <v>53.5</v>
      </c>
      <c r="AO58" s="61">
        <f t="shared" si="3"/>
        <v>53.5</v>
      </c>
      <c r="AP58" s="61">
        <f t="shared" si="3"/>
        <v>53.5</v>
      </c>
      <c r="AQ58" s="61">
        <f t="shared" si="3"/>
        <v>53.5</v>
      </c>
      <c r="AR58" s="61">
        <f t="shared" si="3"/>
        <v>53.5</v>
      </c>
      <c r="AS58" s="61">
        <f t="shared" si="3"/>
        <v>53.5</v>
      </c>
      <c r="AT58" s="61">
        <f t="shared" si="3"/>
        <v>53.5</v>
      </c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30">
        <f t="shared" si="0"/>
        <v>2145.5</v>
      </c>
    </row>
    <row r="59" spans="1:58" ht="21.75" thickBot="1">
      <c r="A59" s="125" t="s">
        <v>38</v>
      </c>
      <c r="B59" s="19" t="s">
        <v>46</v>
      </c>
      <c r="C59" s="6" t="s">
        <v>47</v>
      </c>
      <c r="D59" s="40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55"/>
      <c r="V59" s="55"/>
      <c r="W59" s="55"/>
      <c r="X59" s="57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27"/>
    </row>
    <row r="60" spans="1:58" s="16" customFormat="1">
      <c r="A60" s="126"/>
      <c r="B60" s="139" t="s">
        <v>89</v>
      </c>
      <c r="C60" s="139" t="s">
        <v>90</v>
      </c>
      <c r="D60" s="46" t="s">
        <v>35</v>
      </c>
      <c r="E60" s="62">
        <v>2</v>
      </c>
      <c r="F60" s="62">
        <v>2</v>
      </c>
      <c r="G60" s="62">
        <v>2</v>
      </c>
      <c r="H60" s="62">
        <v>2</v>
      </c>
      <c r="I60" s="62">
        <v>2</v>
      </c>
      <c r="J60" s="62">
        <v>2</v>
      </c>
      <c r="K60" s="62">
        <v>2</v>
      </c>
      <c r="L60" s="62">
        <v>2</v>
      </c>
      <c r="M60" s="62">
        <v>2</v>
      </c>
      <c r="N60" s="62">
        <v>2</v>
      </c>
      <c r="O60" s="62">
        <v>2</v>
      </c>
      <c r="P60" s="62">
        <v>2</v>
      </c>
      <c r="Q60" s="62">
        <v>2</v>
      </c>
      <c r="R60" s="62">
        <v>2</v>
      </c>
      <c r="S60" s="62">
        <v>2</v>
      </c>
      <c r="T60" s="62">
        <v>2</v>
      </c>
      <c r="U60" s="62"/>
      <c r="V60" s="62"/>
      <c r="W60" s="62">
        <v>2</v>
      </c>
      <c r="X60" s="62">
        <v>2</v>
      </c>
      <c r="Y60" s="62">
        <v>2</v>
      </c>
      <c r="Z60" s="62">
        <v>2</v>
      </c>
      <c r="AA60" s="62">
        <v>2</v>
      </c>
      <c r="AB60" s="62">
        <v>2</v>
      </c>
      <c r="AC60" s="62">
        <v>2</v>
      </c>
      <c r="AD60" s="62">
        <v>2</v>
      </c>
      <c r="AE60" s="62">
        <v>2</v>
      </c>
      <c r="AF60" s="62">
        <v>2</v>
      </c>
      <c r="AG60" s="62">
        <v>2</v>
      </c>
      <c r="AH60" s="62">
        <v>2</v>
      </c>
      <c r="AI60" s="62">
        <v>2</v>
      </c>
      <c r="AJ60" s="62">
        <v>2</v>
      </c>
      <c r="AK60" s="62">
        <v>2</v>
      </c>
      <c r="AL60" s="62">
        <v>2</v>
      </c>
      <c r="AM60" s="62">
        <v>2</v>
      </c>
      <c r="AN60" s="62">
        <v>2</v>
      </c>
      <c r="AO60" s="62">
        <v>2</v>
      </c>
      <c r="AP60" s="62">
        <v>2</v>
      </c>
      <c r="AQ60" s="62">
        <v>2</v>
      </c>
      <c r="AR60" s="62">
        <v>2</v>
      </c>
      <c r="AS60" s="62">
        <v>2</v>
      </c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28">
        <f t="shared" ref="BF60:BF75" si="4">SUM(E60:BE60)</f>
        <v>78</v>
      </c>
    </row>
    <row r="61" spans="1:58">
      <c r="A61" s="126"/>
      <c r="B61" s="137"/>
      <c r="C61" s="137"/>
      <c r="D61" s="46" t="s">
        <v>36</v>
      </c>
      <c r="E61" s="47">
        <v>1</v>
      </c>
      <c r="F61" s="47">
        <v>1</v>
      </c>
      <c r="G61" s="47">
        <v>1</v>
      </c>
      <c r="H61" s="47">
        <v>1</v>
      </c>
      <c r="I61" s="47">
        <v>1</v>
      </c>
      <c r="J61" s="47">
        <v>1</v>
      </c>
      <c r="K61" s="47">
        <v>1</v>
      </c>
      <c r="L61" s="47">
        <v>1</v>
      </c>
      <c r="M61" s="47">
        <v>1</v>
      </c>
      <c r="N61" s="47">
        <v>1</v>
      </c>
      <c r="O61" s="47">
        <v>1</v>
      </c>
      <c r="P61" s="47">
        <v>1</v>
      </c>
      <c r="Q61" s="47">
        <v>1</v>
      </c>
      <c r="R61" s="47">
        <v>1</v>
      </c>
      <c r="S61" s="47">
        <v>1</v>
      </c>
      <c r="T61" s="47">
        <v>1</v>
      </c>
      <c r="U61" s="47"/>
      <c r="V61" s="47"/>
      <c r="W61" s="47">
        <v>1</v>
      </c>
      <c r="X61" s="47">
        <v>1</v>
      </c>
      <c r="Y61" s="47">
        <v>1</v>
      </c>
      <c r="Z61" s="47">
        <v>1</v>
      </c>
      <c r="AA61" s="47">
        <v>1</v>
      </c>
      <c r="AB61" s="47">
        <v>1</v>
      </c>
      <c r="AC61" s="47">
        <v>1</v>
      </c>
      <c r="AD61" s="47">
        <v>1</v>
      </c>
      <c r="AE61" s="47">
        <v>1</v>
      </c>
      <c r="AF61" s="47">
        <v>1</v>
      </c>
      <c r="AG61" s="47">
        <v>1</v>
      </c>
      <c r="AH61" s="47">
        <v>1</v>
      </c>
      <c r="AI61" s="47">
        <v>1</v>
      </c>
      <c r="AJ61" s="47">
        <v>1</v>
      </c>
      <c r="AK61" s="47">
        <v>1</v>
      </c>
      <c r="AL61" s="47">
        <v>1</v>
      </c>
      <c r="AM61" s="47">
        <v>1</v>
      </c>
      <c r="AN61" s="47">
        <v>1</v>
      </c>
      <c r="AO61" s="47">
        <v>1</v>
      </c>
      <c r="AP61" s="47">
        <v>1</v>
      </c>
      <c r="AQ61" s="47">
        <v>1</v>
      </c>
      <c r="AR61" s="47">
        <v>1</v>
      </c>
      <c r="AS61" s="47">
        <v>1</v>
      </c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28">
        <f t="shared" si="4"/>
        <v>39</v>
      </c>
    </row>
    <row r="62" spans="1:58" s="16" customFormat="1">
      <c r="A62" s="126"/>
      <c r="B62" s="107" t="s">
        <v>48</v>
      </c>
      <c r="C62" s="107" t="s">
        <v>49</v>
      </c>
      <c r="D62" s="46" t="s">
        <v>35</v>
      </c>
      <c r="E62" s="47">
        <v>2</v>
      </c>
      <c r="F62" s="47">
        <v>2</v>
      </c>
      <c r="G62" s="47">
        <v>2</v>
      </c>
      <c r="H62" s="47">
        <v>2</v>
      </c>
      <c r="I62" s="47">
        <v>2</v>
      </c>
      <c r="J62" s="47">
        <v>2</v>
      </c>
      <c r="K62" s="47">
        <v>2</v>
      </c>
      <c r="L62" s="47">
        <v>2</v>
      </c>
      <c r="M62" s="47">
        <v>2</v>
      </c>
      <c r="N62" s="47">
        <v>2</v>
      </c>
      <c r="O62" s="47">
        <v>2</v>
      </c>
      <c r="P62" s="47">
        <v>2</v>
      </c>
      <c r="Q62" s="47">
        <v>2</v>
      </c>
      <c r="R62" s="47">
        <v>2</v>
      </c>
      <c r="S62" s="47">
        <v>2</v>
      </c>
      <c r="T62" s="47">
        <v>2</v>
      </c>
      <c r="U62" s="47"/>
      <c r="V62" s="47"/>
      <c r="W62" s="47">
        <v>3</v>
      </c>
      <c r="X62" s="47">
        <v>3</v>
      </c>
      <c r="Y62" s="47">
        <v>3</v>
      </c>
      <c r="Z62" s="47">
        <v>3</v>
      </c>
      <c r="AA62" s="47">
        <v>3</v>
      </c>
      <c r="AB62" s="47">
        <v>3</v>
      </c>
      <c r="AC62" s="47">
        <v>3</v>
      </c>
      <c r="AD62" s="47">
        <v>3</v>
      </c>
      <c r="AE62" s="47">
        <v>3</v>
      </c>
      <c r="AF62" s="47">
        <v>3</v>
      </c>
      <c r="AG62" s="47">
        <v>3</v>
      </c>
      <c r="AH62" s="47">
        <v>3</v>
      </c>
      <c r="AI62" s="47">
        <v>3</v>
      </c>
      <c r="AJ62" s="47">
        <v>3</v>
      </c>
      <c r="AK62" s="47">
        <v>3</v>
      </c>
      <c r="AL62" s="47">
        <v>3</v>
      </c>
      <c r="AM62" s="47">
        <v>3</v>
      </c>
      <c r="AN62" s="47">
        <v>3</v>
      </c>
      <c r="AO62" s="47">
        <v>3</v>
      </c>
      <c r="AP62" s="47">
        <v>3</v>
      </c>
      <c r="AQ62" s="47">
        <v>3</v>
      </c>
      <c r="AR62" s="47">
        <v>3</v>
      </c>
      <c r="AS62" s="47">
        <v>3</v>
      </c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28">
        <f t="shared" si="4"/>
        <v>101</v>
      </c>
    </row>
    <row r="63" spans="1:58">
      <c r="A63" s="126"/>
      <c r="B63" s="137"/>
      <c r="C63" s="137"/>
      <c r="D63" s="46" t="s">
        <v>36</v>
      </c>
      <c r="E63" s="47">
        <v>2</v>
      </c>
      <c r="F63" s="47">
        <v>2</v>
      </c>
      <c r="G63" s="47">
        <v>2</v>
      </c>
      <c r="H63" s="47">
        <v>2</v>
      </c>
      <c r="I63" s="47">
        <v>2</v>
      </c>
      <c r="J63" s="47">
        <v>2</v>
      </c>
      <c r="K63" s="47">
        <v>2</v>
      </c>
      <c r="L63" s="47">
        <v>2</v>
      </c>
      <c r="M63" s="47">
        <v>2</v>
      </c>
      <c r="N63" s="47">
        <v>2</v>
      </c>
      <c r="O63" s="47">
        <v>2</v>
      </c>
      <c r="P63" s="47">
        <v>2</v>
      </c>
      <c r="Q63" s="47">
        <v>2</v>
      </c>
      <c r="R63" s="47">
        <v>2</v>
      </c>
      <c r="S63" s="47">
        <v>2</v>
      </c>
      <c r="T63" s="47">
        <v>2</v>
      </c>
      <c r="U63" s="47"/>
      <c r="V63" s="47"/>
      <c r="W63" s="47">
        <v>2</v>
      </c>
      <c r="X63" s="47">
        <v>2</v>
      </c>
      <c r="Y63" s="47">
        <v>2</v>
      </c>
      <c r="Z63" s="47">
        <v>2</v>
      </c>
      <c r="AA63" s="47">
        <v>2</v>
      </c>
      <c r="AB63" s="47">
        <v>2</v>
      </c>
      <c r="AC63" s="47">
        <v>2</v>
      </c>
      <c r="AD63" s="47">
        <v>2</v>
      </c>
      <c r="AE63" s="47">
        <v>2</v>
      </c>
      <c r="AF63" s="47">
        <v>2</v>
      </c>
      <c r="AG63" s="47">
        <v>2</v>
      </c>
      <c r="AH63" s="47">
        <v>2</v>
      </c>
      <c r="AI63" s="47">
        <v>2</v>
      </c>
      <c r="AJ63" s="47">
        <v>2</v>
      </c>
      <c r="AK63" s="47">
        <v>2</v>
      </c>
      <c r="AL63" s="47">
        <v>2</v>
      </c>
      <c r="AM63" s="47">
        <v>2</v>
      </c>
      <c r="AN63" s="47">
        <v>2</v>
      </c>
      <c r="AO63" s="47">
        <v>2</v>
      </c>
      <c r="AP63" s="47">
        <v>2</v>
      </c>
      <c r="AQ63" s="47">
        <v>2</v>
      </c>
      <c r="AR63" s="47">
        <v>2</v>
      </c>
      <c r="AS63" s="47">
        <v>2</v>
      </c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28">
        <f t="shared" si="4"/>
        <v>78</v>
      </c>
    </row>
    <row r="64" spans="1:58" s="16" customFormat="1">
      <c r="A64" s="126"/>
      <c r="B64" s="107" t="s">
        <v>50</v>
      </c>
      <c r="C64" s="107" t="s">
        <v>51</v>
      </c>
      <c r="D64" s="46" t="s">
        <v>35</v>
      </c>
      <c r="E64" s="47">
        <v>2</v>
      </c>
      <c r="F64" s="47">
        <v>2</v>
      </c>
      <c r="G64" s="47">
        <v>2</v>
      </c>
      <c r="H64" s="47">
        <v>2</v>
      </c>
      <c r="I64" s="47">
        <v>2</v>
      </c>
      <c r="J64" s="47">
        <v>2</v>
      </c>
      <c r="K64" s="47">
        <v>2</v>
      </c>
      <c r="L64" s="47">
        <v>2</v>
      </c>
      <c r="M64" s="47">
        <v>2</v>
      </c>
      <c r="N64" s="47">
        <v>2</v>
      </c>
      <c r="O64" s="47">
        <v>2</v>
      </c>
      <c r="P64" s="47">
        <v>2</v>
      </c>
      <c r="Q64" s="47">
        <v>2</v>
      </c>
      <c r="R64" s="47">
        <v>2</v>
      </c>
      <c r="S64" s="47">
        <v>2</v>
      </c>
      <c r="T64" s="47">
        <v>2</v>
      </c>
      <c r="U64" s="47"/>
      <c r="V64" s="47"/>
      <c r="W64" s="47">
        <v>2</v>
      </c>
      <c r="X64" s="47">
        <v>2</v>
      </c>
      <c r="Y64" s="47">
        <v>2</v>
      </c>
      <c r="Z64" s="47">
        <v>2</v>
      </c>
      <c r="AA64" s="47">
        <v>2</v>
      </c>
      <c r="AB64" s="47">
        <v>2</v>
      </c>
      <c r="AC64" s="47">
        <v>2</v>
      </c>
      <c r="AD64" s="47">
        <v>2</v>
      </c>
      <c r="AE64" s="47">
        <v>2</v>
      </c>
      <c r="AF64" s="47">
        <v>2</v>
      </c>
      <c r="AG64" s="47">
        <v>2</v>
      </c>
      <c r="AH64" s="47">
        <v>2</v>
      </c>
      <c r="AI64" s="47">
        <v>2</v>
      </c>
      <c r="AJ64" s="47">
        <v>2</v>
      </c>
      <c r="AK64" s="47">
        <v>2</v>
      </c>
      <c r="AL64" s="47">
        <v>2</v>
      </c>
      <c r="AM64" s="47">
        <v>2</v>
      </c>
      <c r="AN64" s="47">
        <v>2</v>
      </c>
      <c r="AO64" s="47">
        <v>2</v>
      </c>
      <c r="AP64" s="47">
        <v>2</v>
      </c>
      <c r="AQ64" s="47">
        <v>2</v>
      </c>
      <c r="AR64" s="47">
        <v>2</v>
      </c>
      <c r="AS64" s="47">
        <v>2</v>
      </c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28">
        <f t="shared" si="4"/>
        <v>78</v>
      </c>
    </row>
    <row r="65" spans="1:58">
      <c r="A65" s="126"/>
      <c r="B65" s="137"/>
      <c r="C65" s="137"/>
      <c r="D65" s="46" t="s">
        <v>36</v>
      </c>
      <c r="E65" s="47">
        <v>2</v>
      </c>
      <c r="F65" s="47">
        <v>2</v>
      </c>
      <c r="G65" s="47">
        <v>2</v>
      </c>
      <c r="H65" s="47">
        <v>2</v>
      </c>
      <c r="I65" s="47">
        <v>2</v>
      </c>
      <c r="J65" s="47">
        <v>2</v>
      </c>
      <c r="K65" s="47">
        <v>2</v>
      </c>
      <c r="L65" s="47">
        <v>2</v>
      </c>
      <c r="M65" s="47">
        <v>2</v>
      </c>
      <c r="N65" s="47">
        <v>2</v>
      </c>
      <c r="O65" s="47">
        <v>2</v>
      </c>
      <c r="P65" s="47">
        <v>2</v>
      </c>
      <c r="Q65" s="47">
        <v>2</v>
      </c>
      <c r="R65" s="47">
        <v>2</v>
      </c>
      <c r="S65" s="47">
        <v>2</v>
      </c>
      <c r="T65" s="47">
        <v>2</v>
      </c>
      <c r="U65" s="47"/>
      <c r="V65" s="47"/>
      <c r="W65" s="47">
        <v>2</v>
      </c>
      <c r="X65" s="47">
        <v>2</v>
      </c>
      <c r="Y65" s="47">
        <v>2</v>
      </c>
      <c r="Z65" s="47">
        <v>2</v>
      </c>
      <c r="AA65" s="47">
        <v>2</v>
      </c>
      <c r="AB65" s="47">
        <v>2</v>
      </c>
      <c r="AC65" s="47">
        <v>2</v>
      </c>
      <c r="AD65" s="47">
        <v>2</v>
      </c>
      <c r="AE65" s="47">
        <v>2</v>
      </c>
      <c r="AF65" s="47">
        <v>2</v>
      </c>
      <c r="AG65" s="47">
        <v>2</v>
      </c>
      <c r="AH65" s="47">
        <v>2</v>
      </c>
      <c r="AI65" s="47">
        <v>2</v>
      </c>
      <c r="AJ65" s="47">
        <v>2</v>
      </c>
      <c r="AK65" s="47">
        <v>2</v>
      </c>
      <c r="AL65" s="47">
        <v>2</v>
      </c>
      <c r="AM65" s="47">
        <v>2</v>
      </c>
      <c r="AN65" s="47">
        <v>2</v>
      </c>
      <c r="AO65" s="47">
        <v>2</v>
      </c>
      <c r="AP65" s="47">
        <v>2</v>
      </c>
      <c r="AQ65" s="47">
        <v>2</v>
      </c>
      <c r="AR65" s="47">
        <v>2</v>
      </c>
      <c r="AS65" s="47">
        <v>2</v>
      </c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28">
        <f t="shared" si="4"/>
        <v>78</v>
      </c>
    </row>
    <row r="66" spans="1:58" s="16" customFormat="1" ht="17.25" customHeight="1">
      <c r="A66" s="126"/>
      <c r="B66" s="107" t="s">
        <v>52</v>
      </c>
      <c r="C66" s="107" t="s">
        <v>53</v>
      </c>
      <c r="D66" s="46" t="s">
        <v>35</v>
      </c>
      <c r="E66" s="47">
        <v>4</v>
      </c>
      <c r="F66" s="47">
        <v>4</v>
      </c>
      <c r="G66" s="47">
        <v>4</v>
      </c>
      <c r="H66" s="47">
        <v>4</v>
      </c>
      <c r="I66" s="47">
        <v>4</v>
      </c>
      <c r="J66" s="47">
        <v>4</v>
      </c>
      <c r="K66" s="47">
        <v>4</v>
      </c>
      <c r="L66" s="47">
        <v>4</v>
      </c>
      <c r="M66" s="47">
        <v>4</v>
      </c>
      <c r="N66" s="47">
        <v>4</v>
      </c>
      <c r="O66" s="47">
        <v>4</v>
      </c>
      <c r="P66" s="47">
        <v>4</v>
      </c>
      <c r="Q66" s="47">
        <v>4</v>
      </c>
      <c r="R66" s="47">
        <v>4</v>
      </c>
      <c r="S66" s="47">
        <v>4</v>
      </c>
      <c r="T66" s="47">
        <v>4</v>
      </c>
      <c r="U66" s="47"/>
      <c r="V66" s="47"/>
      <c r="W66" s="47">
        <v>4</v>
      </c>
      <c r="X66" s="47">
        <v>4</v>
      </c>
      <c r="Y66" s="47">
        <v>4</v>
      </c>
      <c r="Z66" s="47">
        <v>4</v>
      </c>
      <c r="AA66" s="47">
        <v>4</v>
      </c>
      <c r="AB66" s="47">
        <v>4</v>
      </c>
      <c r="AC66" s="47">
        <v>4</v>
      </c>
      <c r="AD66" s="47">
        <v>4</v>
      </c>
      <c r="AE66" s="47">
        <v>4</v>
      </c>
      <c r="AF66" s="47">
        <v>4</v>
      </c>
      <c r="AG66" s="47">
        <v>4</v>
      </c>
      <c r="AH66" s="47">
        <v>4</v>
      </c>
      <c r="AI66" s="47">
        <v>4</v>
      </c>
      <c r="AJ66" s="47">
        <v>4</v>
      </c>
      <c r="AK66" s="47">
        <v>4</v>
      </c>
      <c r="AL66" s="47">
        <v>4</v>
      </c>
      <c r="AM66" s="47">
        <v>4</v>
      </c>
      <c r="AN66" s="47">
        <v>4</v>
      </c>
      <c r="AO66" s="47">
        <v>4</v>
      </c>
      <c r="AP66" s="47">
        <v>4</v>
      </c>
      <c r="AQ66" s="47">
        <v>4</v>
      </c>
      <c r="AR66" s="47">
        <v>4</v>
      </c>
      <c r="AS66" s="47">
        <v>4</v>
      </c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28">
        <f t="shared" si="4"/>
        <v>156</v>
      </c>
    </row>
    <row r="67" spans="1:58" ht="17.25" customHeight="1">
      <c r="A67" s="126"/>
      <c r="B67" s="137"/>
      <c r="C67" s="137"/>
      <c r="D67" s="46" t="s">
        <v>36</v>
      </c>
      <c r="E67" s="47">
        <v>3</v>
      </c>
      <c r="F67" s="47">
        <v>3</v>
      </c>
      <c r="G67" s="47">
        <v>3</v>
      </c>
      <c r="H67" s="47">
        <v>3</v>
      </c>
      <c r="I67" s="47">
        <v>3</v>
      </c>
      <c r="J67" s="47">
        <v>3</v>
      </c>
      <c r="K67" s="47">
        <v>3</v>
      </c>
      <c r="L67" s="47">
        <v>3</v>
      </c>
      <c r="M67" s="47">
        <v>3</v>
      </c>
      <c r="N67" s="47">
        <v>3</v>
      </c>
      <c r="O67" s="47">
        <v>3</v>
      </c>
      <c r="P67" s="47">
        <v>3</v>
      </c>
      <c r="Q67" s="47">
        <v>3</v>
      </c>
      <c r="R67" s="47">
        <v>3</v>
      </c>
      <c r="S67" s="47">
        <v>3</v>
      </c>
      <c r="T67" s="47">
        <v>3</v>
      </c>
      <c r="U67" s="47"/>
      <c r="V67" s="47"/>
      <c r="W67" s="47">
        <v>3</v>
      </c>
      <c r="X67" s="47">
        <v>3</v>
      </c>
      <c r="Y67" s="47">
        <v>3</v>
      </c>
      <c r="Z67" s="47">
        <v>3</v>
      </c>
      <c r="AA67" s="47">
        <v>3</v>
      </c>
      <c r="AB67" s="47">
        <v>3</v>
      </c>
      <c r="AC67" s="47">
        <v>3</v>
      </c>
      <c r="AD67" s="47">
        <v>3</v>
      </c>
      <c r="AE67" s="47">
        <v>3</v>
      </c>
      <c r="AF67" s="47">
        <v>3</v>
      </c>
      <c r="AG67" s="47">
        <v>3</v>
      </c>
      <c r="AH67" s="47">
        <v>3</v>
      </c>
      <c r="AI67" s="47">
        <v>3</v>
      </c>
      <c r="AJ67" s="47">
        <v>3</v>
      </c>
      <c r="AK67" s="47">
        <v>3</v>
      </c>
      <c r="AL67" s="47">
        <v>3</v>
      </c>
      <c r="AM67" s="47">
        <v>3</v>
      </c>
      <c r="AN67" s="47">
        <v>3</v>
      </c>
      <c r="AO67" s="47">
        <v>3</v>
      </c>
      <c r="AP67" s="47">
        <v>3</v>
      </c>
      <c r="AQ67" s="47">
        <v>3</v>
      </c>
      <c r="AR67" s="47">
        <v>3</v>
      </c>
      <c r="AS67" s="47">
        <v>3</v>
      </c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28">
        <f t="shared" si="4"/>
        <v>117</v>
      </c>
    </row>
    <row r="68" spans="1:58" s="16" customFormat="1">
      <c r="A68" s="126"/>
      <c r="B68" s="107" t="s">
        <v>54</v>
      </c>
      <c r="C68" s="107" t="s">
        <v>55</v>
      </c>
      <c r="D68" s="46" t="s">
        <v>35</v>
      </c>
      <c r="E68" s="47">
        <v>2</v>
      </c>
      <c r="F68" s="47">
        <v>2</v>
      </c>
      <c r="G68" s="47">
        <v>2</v>
      </c>
      <c r="H68" s="47">
        <v>2</v>
      </c>
      <c r="I68" s="47">
        <v>2</v>
      </c>
      <c r="J68" s="47">
        <v>2</v>
      </c>
      <c r="K68" s="47">
        <v>2</v>
      </c>
      <c r="L68" s="47">
        <v>2</v>
      </c>
      <c r="M68" s="47">
        <v>2</v>
      </c>
      <c r="N68" s="47">
        <v>2</v>
      </c>
      <c r="O68" s="47">
        <v>2</v>
      </c>
      <c r="P68" s="47">
        <v>2</v>
      </c>
      <c r="Q68" s="47">
        <v>2</v>
      </c>
      <c r="R68" s="47">
        <v>2</v>
      </c>
      <c r="S68" s="47">
        <v>2</v>
      </c>
      <c r="T68" s="47">
        <v>2</v>
      </c>
      <c r="U68" s="47"/>
      <c r="V68" s="47"/>
      <c r="W68" s="47">
        <v>2</v>
      </c>
      <c r="X68" s="47">
        <v>2</v>
      </c>
      <c r="Y68" s="47">
        <v>2</v>
      </c>
      <c r="Z68" s="47">
        <v>2</v>
      </c>
      <c r="AA68" s="47">
        <v>2</v>
      </c>
      <c r="AB68" s="47">
        <v>2</v>
      </c>
      <c r="AC68" s="47">
        <v>2</v>
      </c>
      <c r="AD68" s="47">
        <v>2</v>
      </c>
      <c r="AE68" s="47">
        <v>2</v>
      </c>
      <c r="AF68" s="47">
        <v>2</v>
      </c>
      <c r="AG68" s="47">
        <v>2</v>
      </c>
      <c r="AH68" s="47">
        <v>2</v>
      </c>
      <c r="AI68" s="47">
        <v>2</v>
      </c>
      <c r="AJ68" s="47">
        <v>2</v>
      </c>
      <c r="AK68" s="47">
        <v>2</v>
      </c>
      <c r="AL68" s="47">
        <v>2</v>
      </c>
      <c r="AM68" s="47">
        <v>2</v>
      </c>
      <c r="AN68" s="47">
        <v>2</v>
      </c>
      <c r="AO68" s="47">
        <v>2</v>
      </c>
      <c r="AP68" s="47">
        <v>2</v>
      </c>
      <c r="AQ68" s="47">
        <v>2</v>
      </c>
      <c r="AR68" s="47">
        <v>2</v>
      </c>
      <c r="AS68" s="47">
        <v>2</v>
      </c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28">
        <f t="shared" si="4"/>
        <v>78</v>
      </c>
    </row>
    <row r="69" spans="1:58">
      <c r="A69" s="126"/>
      <c r="B69" s="137"/>
      <c r="C69" s="137"/>
      <c r="D69" s="46" t="s">
        <v>36</v>
      </c>
      <c r="E69" s="47">
        <v>1</v>
      </c>
      <c r="F69" s="47">
        <v>1</v>
      </c>
      <c r="G69" s="47">
        <v>1</v>
      </c>
      <c r="H69" s="47">
        <v>1</v>
      </c>
      <c r="I69" s="47">
        <v>1</v>
      </c>
      <c r="J69" s="47">
        <v>1</v>
      </c>
      <c r="K69" s="47">
        <v>1</v>
      </c>
      <c r="L69" s="47">
        <v>1</v>
      </c>
      <c r="M69" s="47">
        <v>1</v>
      </c>
      <c r="N69" s="47">
        <v>1</v>
      </c>
      <c r="O69" s="47">
        <v>1</v>
      </c>
      <c r="P69" s="47">
        <v>1</v>
      </c>
      <c r="Q69" s="47">
        <v>1</v>
      </c>
      <c r="R69" s="47">
        <v>1</v>
      </c>
      <c r="S69" s="47">
        <v>1</v>
      </c>
      <c r="T69" s="47">
        <v>1</v>
      </c>
      <c r="U69" s="47"/>
      <c r="V69" s="47"/>
      <c r="W69" s="47">
        <v>1</v>
      </c>
      <c r="X69" s="47">
        <v>1</v>
      </c>
      <c r="Y69" s="47">
        <v>1</v>
      </c>
      <c r="Z69" s="47">
        <v>1</v>
      </c>
      <c r="AA69" s="47">
        <v>1</v>
      </c>
      <c r="AB69" s="47">
        <v>1</v>
      </c>
      <c r="AC69" s="47">
        <v>1</v>
      </c>
      <c r="AD69" s="47">
        <v>1</v>
      </c>
      <c r="AE69" s="47">
        <v>1</v>
      </c>
      <c r="AF69" s="47">
        <v>1</v>
      </c>
      <c r="AG69" s="47">
        <v>1</v>
      </c>
      <c r="AH69" s="47">
        <v>1</v>
      </c>
      <c r="AI69" s="47">
        <v>1</v>
      </c>
      <c r="AJ69" s="47">
        <v>1</v>
      </c>
      <c r="AK69" s="47">
        <v>1</v>
      </c>
      <c r="AL69" s="47">
        <v>1</v>
      </c>
      <c r="AM69" s="47">
        <v>1</v>
      </c>
      <c r="AN69" s="47">
        <v>1</v>
      </c>
      <c r="AO69" s="47">
        <v>1</v>
      </c>
      <c r="AP69" s="47">
        <v>1</v>
      </c>
      <c r="AQ69" s="47">
        <v>1</v>
      </c>
      <c r="AR69" s="47">
        <v>1</v>
      </c>
      <c r="AS69" s="47">
        <v>1</v>
      </c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28">
        <f t="shared" si="4"/>
        <v>39</v>
      </c>
    </row>
    <row r="70" spans="1:58" s="16" customFormat="1">
      <c r="A70" s="126"/>
      <c r="B70" s="107" t="s">
        <v>56</v>
      </c>
      <c r="C70" s="107" t="s">
        <v>57</v>
      </c>
      <c r="D70" s="46" t="s">
        <v>35</v>
      </c>
      <c r="E70" s="47">
        <v>2</v>
      </c>
      <c r="F70" s="47">
        <v>2</v>
      </c>
      <c r="G70" s="47">
        <v>2</v>
      </c>
      <c r="H70" s="47">
        <v>2</v>
      </c>
      <c r="I70" s="47">
        <v>2</v>
      </c>
      <c r="J70" s="47">
        <v>2</v>
      </c>
      <c r="K70" s="47">
        <v>2</v>
      </c>
      <c r="L70" s="47">
        <v>2</v>
      </c>
      <c r="M70" s="47">
        <v>2</v>
      </c>
      <c r="N70" s="47">
        <v>2</v>
      </c>
      <c r="O70" s="47">
        <v>2</v>
      </c>
      <c r="P70" s="47">
        <v>2</v>
      </c>
      <c r="Q70" s="47">
        <v>2</v>
      </c>
      <c r="R70" s="47">
        <v>2</v>
      </c>
      <c r="S70" s="47">
        <v>2</v>
      </c>
      <c r="T70" s="47">
        <v>2</v>
      </c>
      <c r="U70" s="47"/>
      <c r="V70" s="47"/>
      <c r="W70" s="47">
        <v>2</v>
      </c>
      <c r="X70" s="47">
        <v>2</v>
      </c>
      <c r="Y70" s="47">
        <v>2</v>
      </c>
      <c r="Z70" s="47">
        <v>2</v>
      </c>
      <c r="AA70" s="47">
        <v>2</v>
      </c>
      <c r="AB70" s="47">
        <v>2</v>
      </c>
      <c r="AC70" s="47">
        <v>2</v>
      </c>
      <c r="AD70" s="47">
        <v>2</v>
      </c>
      <c r="AE70" s="47">
        <v>2</v>
      </c>
      <c r="AF70" s="47">
        <v>2</v>
      </c>
      <c r="AG70" s="47">
        <v>2</v>
      </c>
      <c r="AH70" s="47">
        <v>2</v>
      </c>
      <c r="AI70" s="47">
        <v>2</v>
      </c>
      <c r="AJ70" s="47">
        <v>2</v>
      </c>
      <c r="AK70" s="47">
        <v>2</v>
      </c>
      <c r="AL70" s="47">
        <v>2</v>
      </c>
      <c r="AM70" s="47">
        <v>2</v>
      </c>
      <c r="AN70" s="47">
        <v>2</v>
      </c>
      <c r="AO70" s="47">
        <v>2</v>
      </c>
      <c r="AP70" s="47">
        <v>2</v>
      </c>
      <c r="AQ70" s="47">
        <v>2</v>
      </c>
      <c r="AR70" s="47">
        <v>2</v>
      </c>
      <c r="AS70" s="47">
        <v>2</v>
      </c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28">
        <f t="shared" si="4"/>
        <v>78</v>
      </c>
    </row>
    <row r="71" spans="1:58">
      <c r="A71" s="126"/>
      <c r="B71" s="137"/>
      <c r="C71" s="137"/>
      <c r="D71" s="46" t="s">
        <v>36</v>
      </c>
      <c r="E71" s="47">
        <v>2</v>
      </c>
      <c r="F71" s="47">
        <v>2</v>
      </c>
      <c r="G71" s="47">
        <v>2</v>
      </c>
      <c r="H71" s="47">
        <v>2</v>
      </c>
      <c r="I71" s="47">
        <v>2</v>
      </c>
      <c r="J71" s="47">
        <v>2</v>
      </c>
      <c r="K71" s="47">
        <v>2</v>
      </c>
      <c r="L71" s="47">
        <v>2</v>
      </c>
      <c r="M71" s="47">
        <v>2</v>
      </c>
      <c r="N71" s="47">
        <v>2</v>
      </c>
      <c r="O71" s="47">
        <v>2</v>
      </c>
      <c r="P71" s="47">
        <v>2</v>
      </c>
      <c r="Q71" s="47">
        <v>2</v>
      </c>
      <c r="R71" s="47">
        <v>2</v>
      </c>
      <c r="S71" s="47">
        <v>2</v>
      </c>
      <c r="T71" s="47">
        <v>2</v>
      </c>
      <c r="U71" s="47"/>
      <c r="V71" s="47"/>
      <c r="W71" s="47">
        <v>2</v>
      </c>
      <c r="X71" s="47">
        <v>2</v>
      </c>
      <c r="Y71" s="47">
        <v>2</v>
      </c>
      <c r="Z71" s="47">
        <v>2</v>
      </c>
      <c r="AA71" s="47">
        <v>2</v>
      </c>
      <c r="AB71" s="47">
        <v>2</v>
      </c>
      <c r="AC71" s="47">
        <v>2</v>
      </c>
      <c r="AD71" s="47">
        <v>2</v>
      </c>
      <c r="AE71" s="47">
        <v>2</v>
      </c>
      <c r="AF71" s="47">
        <v>2</v>
      </c>
      <c r="AG71" s="47">
        <v>2</v>
      </c>
      <c r="AH71" s="47">
        <v>2</v>
      </c>
      <c r="AI71" s="47">
        <v>2</v>
      </c>
      <c r="AJ71" s="47">
        <v>2</v>
      </c>
      <c r="AK71" s="47">
        <v>2</v>
      </c>
      <c r="AL71" s="47">
        <v>2</v>
      </c>
      <c r="AM71" s="47">
        <v>2</v>
      </c>
      <c r="AN71" s="47">
        <v>2</v>
      </c>
      <c r="AO71" s="47">
        <v>2</v>
      </c>
      <c r="AP71" s="47">
        <v>2</v>
      </c>
      <c r="AQ71" s="47">
        <v>2</v>
      </c>
      <c r="AR71" s="47">
        <v>2</v>
      </c>
      <c r="AS71" s="47">
        <v>2</v>
      </c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28">
        <f t="shared" si="4"/>
        <v>78</v>
      </c>
    </row>
    <row r="72" spans="1:58" s="16" customFormat="1">
      <c r="A72" s="126"/>
      <c r="B72" s="107" t="s">
        <v>98</v>
      </c>
      <c r="C72" s="107" t="s">
        <v>99</v>
      </c>
      <c r="D72" s="46" t="s">
        <v>35</v>
      </c>
      <c r="E72" s="47">
        <v>2</v>
      </c>
      <c r="F72" s="47">
        <v>2</v>
      </c>
      <c r="G72" s="47">
        <v>2</v>
      </c>
      <c r="H72" s="47">
        <v>2</v>
      </c>
      <c r="I72" s="47">
        <v>2</v>
      </c>
      <c r="J72" s="47">
        <v>2</v>
      </c>
      <c r="K72" s="47">
        <v>2</v>
      </c>
      <c r="L72" s="47">
        <v>2</v>
      </c>
      <c r="M72" s="47">
        <v>2</v>
      </c>
      <c r="N72" s="47">
        <v>2</v>
      </c>
      <c r="O72" s="47">
        <v>2</v>
      </c>
      <c r="P72" s="47">
        <v>2</v>
      </c>
      <c r="Q72" s="47">
        <v>2</v>
      </c>
      <c r="R72" s="47">
        <v>2</v>
      </c>
      <c r="S72" s="47">
        <v>2</v>
      </c>
      <c r="T72" s="47">
        <v>2</v>
      </c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28">
        <f t="shared" si="4"/>
        <v>32</v>
      </c>
    </row>
    <row r="73" spans="1:58">
      <c r="A73" s="126"/>
      <c r="B73" s="137"/>
      <c r="C73" s="137"/>
      <c r="D73" s="46" t="s">
        <v>36</v>
      </c>
      <c r="E73" s="47">
        <v>0.5</v>
      </c>
      <c r="F73" s="47">
        <v>0.5</v>
      </c>
      <c r="G73" s="47">
        <v>0.5</v>
      </c>
      <c r="H73" s="47">
        <v>0.5</v>
      </c>
      <c r="I73" s="47">
        <v>0.5</v>
      </c>
      <c r="J73" s="47">
        <v>0.5</v>
      </c>
      <c r="K73" s="47">
        <v>0.5</v>
      </c>
      <c r="L73" s="47">
        <v>0.5</v>
      </c>
      <c r="M73" s="47">
        <v>0.5</v>
      </c>
      <c r="N73" s="47">
        <v>0.5</v>
      </c>
      <c r="O73" s="47">
        <v>0.5</v>
      </c>
      <c r="P73" s="47">
        <v>0.5</v>
      </c>
      <c r="Q73" s="47">
        <v>0.5</v>
      </c>
      <c r="R73" s="47">
        <v>0.5</v>
      </c>
      <c r="S73" s="47">
        <v>0.5</v>
      </c>
      <c r="T73" s="47">
        <v>0.5</v>
      </c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28">
        <f t="shared" si="4"/>
        <v>8</v>
      </c>
    </row>
    <row r="74" spans="1:58" s="16" customFormat="1">
      <c r="A74" s="126"/>
      <c r="B74" s="107" t="s">
        <v>58</v>
      </c>
      <c r="C74" s="107" t="s">
        <v>59</v>
      </c>
      <c r="D74" s="46" t="s">
        <v>35</v>
      </c>
      <c r="E74" s="47">
        <v>2</v>
      </c>
      <c r="F74" s="47">
        <v>2</v>
      </c>
      <c r="G74" s="47">
        <v>2</v>
      </c>
      <c r="H74" s="47">
        <v>2</v>
      </c>
      <c r="I74" s="47">
        <v>2</v>
      </c>
      <c r="J74" s="47">
        <v>2</v>
      </c>
      <c r="K74" s="47">
        <v>2</v>
      </c>
      <c r="L74" s="47">
        <v>2</v>
      </c>
      <c r="M74" s="47">
        <v>2</v>
      </c>
      <c r="N74" s="47">
        <v>2</v>
      </c>
      <c r="O74" s="47">
        <v>2</v>
      </c>
      <c r="P74" s="47">
        <v>2</v>
      </c>
      <c r="Q74" s="47">
        <v>2</v>
      </c>
      <c r="R74" s="47">
        <v>2</v>
      </c>
      <c r="S74" s="47">
        <v>2</v>
      </c>
      <c r="T74" s="47">
        <v>2</v>
      </c>
      <c r="U74" s="47"/>
      <c r="V74" s="47"/>
      <c r="W74" s="47">
        <v>2</v>
      </c>
      <c r="X74" s="47">
        <v>2</v>
      </c>
      <c r="Y74" s="47">
        <v>2</v>
      </c>
      <c r="Z74" s="47">
        <v>2</v>
      </c>
      <c r="AA74" s="47">
        <v>2</v>
      </c>
      <c r="AB74" s="47">
        <v>2</v>
      </c>
      <c r="AC74" s="47">
        <v>2</v>
      </c>
      <c r="AD74" s="47">
        <v>2</v>
      </c>
      <c r="AE74" s="47">
        <v>2</v>
      </c>
      <c r="AF74" s="47">
        <v>2</v>
      </c>
      <c r="AG74" s="47">
        <v>2</v>
      </c>
      <c r="AH74" s="47">
        <v>2</v>
      </c>
      <c r="AI74" s="47">
        <v>2</v>
      </c>
      <c r="AJ74" s="47">
        <v>2</v>
      </c>
      <c r="AK74" s="47">
        <v>2</v>
      </c>
      <c r="AL74" s="47">
        <v>2</v>
      </c>
      <c r="AM74" s="47">
        <v>2</v>
      </c>
      <c r="AN74" s="47">
        <v>2</v>
      </c>
      <c r="AO74" s="47">
        <v>2</v>
      </c>
      <c r="AP74" s="47">
        <v>2</v>
      </c>
      <c r="AQ74" s="47">
        <v>2</v>
      </c>
      <c r="AR74" s="47">
        <v>2</v>
      </c>
      <c r="AS74" s="47">
        <v>2</v>
      </c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28">
        <f t="shared" si="4"/>
        <v>78</v>
      </c>
    </row>
    <row r="75" spans="1:58">
      <c r="A75" s="126"/>
      <c r="B75" s="137"/>
      <c r="C75" s="137"/>
      <c r="D75" s="46" t="s">
        <v>36</v>
      </c>
      <c r="E75" s="47">
        <v>1</v>
      </c>
      <c r="F75" s="47">
        <v>1</v>
      </c>
      <c r="G75" s="47">
        <v>1</v>
      </c>
      <c r="H75" s="47">
        <v>1</v>
      </c>
      <c r="I75" s="47">
        <v>1</v>
      </c>
      <c r="J75" s="47">
        <v>1</v>
      </c>
      <c r="K75" s="47">
        <v>1</v>
      </c>
      <c r="L75" s="47">
        <v>1</v>
      </c>
      <c r="M75" s="47">
        <v>1</v>
      </c>
      <c r="N75" s="47">
        <v>1</v>
      </c>
      <c r="O75" s="47">
        <v>1</v>
      </c>
      <c r="P75" s="47">
        <v>1</v>
      </c>
      <c r="Q75" s="47">
        <v>1</v>
      </c>
      <c r="R75" s="47">
        <v>1</v>
      </c>
      <c r="S75" s="47">
        <v>1</v>
      </c>
      <c r="T75" s="47">
        <v>1</v>
      </c>
      <c r="U75" s="47"/>
      <c r="V75" s="47"/>
      <c r="W75" s="47">
        <v>1</v>
      </c>
      <c r="X75" s="47">
        <v>1</v>
      </c>
      <c r="Y75" s="47">
        <v>1</v>
      </c>
      <c r="Z75" s="47">
        <v>1</v>
      </c>
      <c r="AA75" s="47">
        <v>1</v>
      </c>
      <c r="AB75" s="47">
        <v>1</v>
      </c>
      <c r="AC75" s="47">
        <v>1</v>
      </c>
      <c r="AD75" s="47">
        <v>1</v>
      </c>
      <c r="AE75" s="47">
        <v>1</v>
      </c>
      <c r="AF75" s="47">
        <v>1</v>
      </c>
      <c r="AG75" s="47">
        <v>1</v>
      </c>
      <c r="AH75" s="47">
        <v>1</v>
      </c>
      <c r="AI75" s="47">
        <v>1</v>
      </c>
      <c r="AJ75" s="47">
        <v>1</v>
      </c>
      <c r="AK75" s="47">
        <v>1</v>
      </c>
      <c r="AL75" s="47">
        <v>1</v>
      </c>
      <c r="AM75" s="47">
        <v>1</v>
      </c>
      <c r="AN75" s="47">
        <v>1</v>
      </c>
      <c r="AO75" s="47">
        <v>1</v>
      </c>
      <c r="AP75" s="47">
        <v>1</v>
      </c>
      <c r="AQ75" s="47">
        <v>1</v>
      </c>
      <c r="AR75" s="47">
        <v>1</v>
      </c>
      <c r="AS75" s="47">
        <v>1</v>
      </c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28">
        <f t="shared" si="4"/>
        <v>39</v>
      </c>
    </row>
    <row r="76" spans="1:58" s="16" customFormat="1">
      <c r="A76" s="126"/>
      <c r="B76" s="106" t="s">
        <v>109</v>
      </c>
      <c r="C76" s="106" t="s">
        <v>100</v>
      </c>
      <c r="D76" s="46" t="s">
        <v>35</v>
      </c>
      <c r="E76" s="47">
        <v>3</v>
      </c>
      <c r="F76" s="47">
        <v>3</v>
      </c>
      <c r="G76" s="47">
        <v>3</v>
      </c>
      <c r="H76" s="47">
        <v>3</v>
      </c>
      <c r="I76" s="47">
        <v>3</v>
      </c>
      <c r="J76" s="47">
        <v>3</v>
      </c>
      <c r="K76" s="47">
        <v>3</v>
      </c>
      <c r="L76" s="47">
        <v>3</v>
      </c>
      <c r="M76" s="47">
        <v>3</v>
      </c>
      <c r="N76" s="47">
        <v>3</v>
      </c>
      <c r="O76" s="47">
        <v>3</v>
      </c>
      <c r="P76" s="47">
        <v>3</v>
      </c>
      <c r="Q76" s="47">
        <v>3</v>
      </c>
      <c r="R76" s="47">
        <v>3</v>
      </c>
      <c r="S76" s="47">
        <v>3</v>
      </c>
      <c r="T76" s="47">
        <v>3</v>
      </c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28">
        <f>SUM(E76:BE76)</f>
        <v>48</v>
      </c>
    </row>
    <row r="77" spans="1:58">
      <c r="A77" s="126"/>
      <c r="B77" s="106"/>
      <c r="C77" s="106"/>
      <c r="D77" s="46" t="s">
        <v>36</v>
      </c>
      <c r="E77" s="50">
        <v>0.5</v>
      </c>
      <c r="F77" s="50">
        <v>0.5</v>
      </c>
      <c r="G77" s="50">
        <v>0.5</v>
      </c>
      <c r="H77" s="50">
        <v>0.5</v>
      </c>
      <c r="I77" s="50">
        <v>0.5</v>
      </c>
      <c r="J77" s="50">
        <v>0.5</v>
      </c>
      <c r="K77" s="50">
        <v>0.5</v>
      </c>
      <c r="L77" s="50">
        <v>0.5</v>
      </c>
      <c r="M77" s="50">
        <v>0.5</v>
      </c>
      <c r="N77" s="50">
        <v>0.5</v>
      </c>
      <c r="O77" s="50">
        <v>0.5</v>
      </c>
      <c r="P77" s="50">
        <v>0.5</v>
      </c>
      <c r="Q77" s="50">
        <v>0.5</v>
      </c>
      <c r="R77" s="50">
        <v>0.5</v>
      </c>
      <c r="S77" s="50">
        <v>0.5</v>
      </c>
      <c r="T77" s="50">
        <v>0.5</v>
      </c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28">
        <f t="shared" ref="BF77:BF81" si="5">SUM(E77:BE77)</f>
        <v>8</v>
      </c>
    </row>
    <row r="78" spans="1:58" s="16" customFormat="1">
      <c r="A78" s="126"/>
      <c r="B78" s="106" t="s">
        <v>111</v>
      </c>
      <c r="C78" s="106" t="s">
        <v>101</v>
      </c>
      <c r="D78" s="46" t="s">
        <v>35</v>
      </c>
      <c r="E78" s="47">
        <v>3</v>
      </c>
      <c r="F78" s="47">
        <v>3</v>
      </c>
      <c r="G78" s="47">
        <v>3</v>
      </c>
      <c r="H78" s="47">
        <v>3</v>
      </c>
      <c r="I78" s="47">
        <v>3</v>
      </c>
      <c r="J78" s="47">
        <v>3</v>
      </c>
      <c r="K78" s="47">
        <v>3</v>
      </c>
      <c r="L78" s="47">
        <v>3</v>
      </c>
      <c r="M78" s="47">
        <v>3</v>
      </c>
      <c r="N78" s="47">
        <v>3</v>
      </c>
      <c r="O78" s="47">
        <v>3</v>
      </c>
      <c r="P78" s="47">
        <v>3</v>
      </c>
      <c r="Q78" s="47">
        <v>3</v>
      </c>
      <c r="R78" s="47">
        <v>3</v>
      </c>
      <c r="S78" s="47">
        <v>3</v>
      </c>
      <c r="T78" s="47">
        <v>3</v>
      </c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25">
        <f t="shared" si="5"/>
        <v>48</v>
      </c>
    </row>
    <row r="79" spans="1:58">
      <c r="A79" s="126"/>
      <c r="B79" s="106"/>
      <c r="C79" s="106"/>
      <c r="D79" s="53" t="s">
        <v>36</v>
      </c>
      <c r="E79" s="60">
        <v>1</v>
      </c>
      <c r="F79" s="60">
        <v>1</v>
      </c>
      <c r="G79" s="60">
        <v>1</v>
      </c>
      <c r="H79" s="60">
        <v>1</v>
      </c>
      <c r="I79" s="60">
        <v>1</v>
      </c>
      <c r="J79" s="60">
        <v>1</v>
      </c>
      <c r="K79" s="60">
        <v>1</v>
      </c>
      <c r="L79" s="60">
        <v>1</v>
      </c>
      <c r="M79" s="60">
        <v>1</v>
      </c>
      <c r="N79" s="60">
        <v>1</v>
      </c>
      <c r="O79" s="60">
        <v>1</v>
      </c>
      <c r="P79" s="60">
        <v>1</v>
      </c>
      <c r="Q79" s="60">
        <v>1</v>
      </c>
      <c r="R79" s="60">
        <v>1</v>
      </c>
      <c r="S79" s="60">
        <v>1</v>
      </c>
      <c r="T79" s="60">
        <v>1</v>
      </c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25">
        <f t="shared" si="5"/>
        <v>16</v>
      </c>
    </row>
    <row r="80" spans="1:58" s="16" customFormat="1">
      <c r="A80" s="126"/>
      <c r="B80" s="106" t="s">
        <v>121</v>
      </c>
      <c r="C80" s="106" t="s">
        <v>102</v>
      </c>
      <c r="D80" s="46" t="s">
        <v>35</v>
      </c>
      <c r="E80" s="47">
        <v>2</v>
      </c>
      <c r="F80" s="47">
        <v>2</v>
      </c>
      <c r="G80" s="47">
        <v>2</v>
      </c>
      <c r="H80" s="47">
        <v>2</v>
      </c>
      <c r="I80" s="47">
        <v>2</v>
      </c>
      <c r="J80" s="47">
        <v>2</v>
      </c>
      <c r="K80" s="47">
        <v>2</v>
      </c>
      <c r="L80" s="47">
        <v>2</v>
      </c>
      <c r="M80" s="47">
        <v>2</v>
      </c>
      <c r="N80" s="47">
        <v>2</v>
      </c>
      <c r="O80" s="47">
        <v>2</v>
      </c>
      <c r="P80" s="47">
        <v>2</v>
      </c>
      <c r="Q80" s="47">
        <v>2</v>
      </c>
      <c r="R80" s="47">
        <v>2</v>
      </c>
      <c r="S80" s="47">
        <v>2</v>
      </c>
      <c r="T80" s="47">
        <v>2</v>
      </c>
      <c r="U80" s="47"/>
      <c r="V80" s="47"/>
      <c r="W80" s="47">
        <v>3</v>
      </c>
      <c r="X80" s="47">
        <v>3</v>
      </c>
      <c r="Y80" s="47">
        <v>3</v>
      </c>
      <c r="Z80" s="47">
        <v>3</v>
      </c>
      <c r="AA80" s="47">
        <v>3</v>
      </c>
      <c r="AB80" s="47">
        <v>3</v>
      </c>
      <c r="AC80" s="47">
        <v>3</v>
      </c>
      <c r="AD80" s="47">
        <v>3</v>
      </c>
      <c r="AE80" s="47">
        <v>3</v>
      </c>
      <c r="AF80" s="47">
        <v>3</v>
      </c>
      <c r="AG80" s="47">
        <v>3</v>
      </c>
      <c r="AH80" s="47">
        <v>3</v>
      </c>
      <c r="AI80" s="47">
        <v>3</v>
      </c>
      <c r="AJ80" s="47">
        <v>3</v>
      </c>
      <c r="AK80" s="47">
        <v>3</v>
      </c>
      <c r="AL80" s="47">
        <v>3</v>
      </c>
      <c r="AM80" s="47">
        <v>3</v>
      </c>
      <c r="AN80" s="47">
        <v>3</v>
      </c>
      <c r="AO80" s="47">
        <v>3</v>
      </c>
      <c r="AP80" s="47">
        <v>3</v>
      </c>
      <c r="AQ80" s="47">
        <v>3</v>
      </c>
      <c r="AR80" s="47">
        <v>3</v>
      </c>
      <c r="AS80" s="47">
        <v>3</v>
      </c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28">
        <f t="shared" si="5"/>
        <v>101</v>
      </c>
    </row>
    <row r="81" spans="1:58" ht="12" thickBot="1">
      <c r="A81" s="126"/>
      <c r="B81" s="106"/>
      <c r="C81" s="106"/>
      <c r="D81" s="46" t="s">
        <v>36</v>
      </c>
      <c r="E81" s="60">
        <v>2</v>
      </c>
      <c r="F81" s="60">
        <v>2</v>
      </c>
      <c r="G81" s="60">
        <v>2</v>
      </c>
      <c r="H81" s="60">
        <v>2</v>
      </c>
      <c r="I81" s="60">
        <v>2</v>
      </c>
      <c r="J81" s="60">
        <v>2</v>
      </c>
      <c r="K81" s="60">
        <v>2</v>
      </c>
      <c r="L81" s="60">
        <v>2</v>
      </c>
      <c r="M81" s="60">
        <v>2</v>
      </c>
      <c r="N81" s="60">
        <v>2</v>
      </c>
      <c r="O81" s="60">
        <v>2</v>
      </c>
      <c r="P81" s="60">
        <v>2</v>
      </c>
      <c r="Q81" s="60">
        <v>2</v>
      </c>
      <c r="R81" s="60">
        <v>2</v>
      </c>
      <c r="S81" s="60">
        <v>2</v>
      </c>
      <c r="T81" s="60">
        <v>2</v>
      </c>
      <c r="U81" s="60"/>
      <c r="V81" s="60"/>
      <c r="W81" s="60">
        <v>2</v>
      </c>
      <c r="X81" s="60">
        <v>2</v>
      </c>
      <c r="Y81" s="60">
        <v>2</v>
      </c>
      <c r="Z81" s="60">
        <v>2</v>
      </c>
      <c r="AA81" s="60">
        <v>2</v>
      </c>
      <c r="AB81" s="60">
        <v>2</v>
      </c>
      <c r="AC81" s="60">
        <v>2</v>
      </c>
      <c r="AD81" s="60">
        <v>2</v>
      </c>
      <c r="AE81" s="60">
        <v>2</v>
      </c>
      <c r="AF81" s="60">
        <v>2</v>
      </c>
      <c r="AG81" s="60">
        <v>2</v>
      </c>
      <c r="AH81" s="60">
        <v>2</v>
      </c>
      <c r="AI81" s="60">
        <v>2</v>
      </c>
      <c r="AJ81" s="60">
        <v>2</v>
      </c>
      <c r="AK81" s="60">
        <v>2</v>
      </c>
      <c r="AL81" s="60">
        <v>2</v>
      </c>
      <c r="AM81" s="60">
        <v>2</v>
      </c>
      <c r="AN81" s="60">
        <v>2</v>
      </c>
      <c r="AO81" s="60">
        <v>2</v>
      </c>
      <c r="AP81" s="60">
        <v>2</v>
      </c>
      <c r="AQ81" s="60">
        <v>2</v>
      </c>
      <c r="AR81" s="60">
        <v>2</v>
      </c>
      <c r="AS81" s="60">
        <v>2</v>
      </c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28">
        <f t="shared" si="5"/>
        <v>78</v>
      </c>
    </row>
    <row r="82" spans="1:58" ht="21.75" customHeight="1" thickBot="1">
      <c r="A82" s="126"/>
      <c r="B82" s="19" t="s">
        <v>63</v>
      </c>
      <c r="C82" s="6" t="s">
        <v>64</v>
      </c>
      <c r="D82" s="40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55"/>
      <c r="V82" s="55"/>
      <c r="W82" s="55"/>
      <c r="X82" s="57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27"/>
    </row>
    <row r="83" spans="1:58" ht="21.75" customHeight="1" thickBot="1">
      <c r="A83" s="126"/>
      <c r="B83" s="19" t="s">
        <v>65</v>
      </c>
      <c r="C83" s="6" t="s">
        <v>66</v>
      </c>
      <c r="D83" s="40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6"/>
      <c r="U83" s="55"/>
      <c r="V83" s="55"/>
      <c r="W83" s="55"/>
      <c r="X83" s="57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27"/>
    </row>
    <row r="84" spans="1:58" s="16" customFormat="1">
      <c r="A84" s="126"/>
      <c r="B84" s="137" t="s">
        <v>91</v>
      </c>
      <c r="C84" s="137" t="s">
        <v>92</v>
      </c>
      <c r="D84" s="43" t="s">
        <v>35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>
        <v>2</v>
      </c>
      <c r="X84" s="44">
        <v>2</v>
      </c>
      <c r="Y84" s="44">
        <v>2</v>
      </c>
      <c r="Z84" s="44">
        <v>2</v>
      </c>
      <c r="AA84" s="44">
        <v>2</v>
      </c>
      <c r="AB84" s="44">
        <v>2</v>
      </c>
      <c r="AC84" s="44">
        <v>2</v>
      </c>
      <c r="AD84" s="44">
        <v>2</v>
      </c>
      <c r="AE84" s="44">
        <v>2</v>
      </c>
      <c r="AF84" s="44">
        <v>2</v>
      </c>
      <c r="AG84" s="44">
        <v>2</v>
      </c>
      <c r="AH84" s="44">
        <v>2</v>
      </c>
      <c r="AI84" s="44">
        <v>2</v>
      </c>
      <c r="AJ84" s="44">
        <v>2</v>
      </c>
      <c r="AK84" s="44">
        <v>2</v>
      </c>
      <c r="AL84" s="44">
        <v>2</v>
      </c>
      <c r="AM84" s="44">
        <v>2</v>
      </c>
      <c r="AN84" s="44">
        <v>2</v>
      </c>
      <c r="AO84" s="44">
        <v>2</v>
      </c>
      <c r="AP84" s="44">
        <v>2</v>
      </c>
      <c r="AQ84" s="44">
        <v>2</v>
      </c>
      <c r="AR84" s="44">
        <v>2</v>
      </c>
      <c r="AS84" s="44">
        <v>2</v>
      </c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25">
        <f>SUM(E84:BD84)</f>
        <v>46</v>
      </c>
    </row>
    <row r="85" spans="1:58" ht="12" thickBot="1">
      <c r="A85" s="126"/>
      <c r="B85" s="106"/>
      <c r="C85" s="106"/>
      <c r="D85" s="46" t="s">
        <v>36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47"/>
      <c r="V85" s="47"/>
      <c r="W85" s="47">
        <v>2</v>
      </c>
      <c r="X85" s="47">
        <v>2</v>
      </c>
      <c r="Y85" s="47">
        <v>2</v>
      </c>
      <c r="Z85" s="47">
        <v>2</v>
      </c>
      <c r="AA85" s="47">
        <v>2</v>
      </c>
      <c r="AB85" s="47">
        <v>2</v>
      </c>
      <c r="AC85" s="47">
        <v>2</v>
      </c>
      <c r="AD85" s="47">
        <v>2</v>
      </c>
      <c r="AE85" s="47">
        <v>2</v>
      </c>
      <c r="AF85" s="47">
        <v>2</v>
      </c>
      <c r="AG85" s="47">
        <v>2</v>
      </c>
      <c r="AH85" s="47">
        <v>2</v>
      </c>
      <c r="AI85" s="47">
        <v>2</v>
      </c>
      <c r="AJ85" s="47">
        <v>2</v>
      </c>
      <c r="AK85" s="47">
        <v>2</v>
      </c>
      <c r="AL85" s="47">
        <v>2</v>
      </c>
      <c r="AM85" s="47">
        <v>2</v>
      </c>
      <c r="AN85" s="47">
        <v>2</v>
      </c>
      <c r="AO85" s="47">
        <v>2</v>
      </c>
      <c r="AP85" s="47">
        <v>2</v>
      </c>
      <c r="AQ85" s="47">
        <v>2</v>
      </c>
      <c r="AR85" s="47">
        <v>2</v>
      </c>
      <c r="AS85" s="47">
        <v>2</v>
      </c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25">
        <f t="shared" ref="BF85" si="6">SUM(E85:BD85)</f>
        <v>46</v>
      </c>
    </row>
    <row r="86" spans="1:58" ht="21.75" thickBot="1">
      <c r="A86" s="126"/>
      <c r="B86" s="19" t="s">
        <v>75</v>
      </c>
      <c r="C86" s="6" t="s">
        <v>76</v>
      </c>
      <c r="D86" s="40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55"/>
      <c r="V86" s="55"/>
      <c r="W86" s="55"/>
      <c r="X86" s="57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27"/>
    </row>
    <row r="87" spans="1:58" ht="42.75" thickBot="1">
      <c r="A87" s="126"/>
      <c r="B87" s="14" t="s">
        <v>77</v>
      </c>
      <c r="C87" s="15" t="s">
        <v>119</v>
      </c>
      <c r="D87" s="40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6"/>
      <c r="U87" s="55"/>
      <c r="V87" s="55"/>
      <c r="W87" s="55"/>
      <c r="X87" s="57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27"/>
    </row>
    <row r="88" spans="1:58" s="16" customFormat="1" ht="25.5" customHeight="1">
      <c r="A88" s="126"/>
      <c r="B88" s="104" t="s">
        <v>78</v>
      </c>
      <c r="C88" s="104" t="s">
        <v>120</v>
      </c>
      <c r="D88" s="43" t="s">
        <v>35</v>
      </c>
      <c r="E88" s="44">
        <v>4</v>
      </c>
      <c r="F88" s="44">
        <v>4</v>
      </c>
      <c r="G88" s="44">
        <v>4</v>
      </c>
      <c r="H88" s="44">
        <v>4</v>
      </c>
      <c r="I88" s="44">
        <v>4</v>
      </c>
      <c r="J88" s="44">
        <v>4</v>
      </c>
      <c r="K88" s="44">
        <v>4</v>
      </c>
      <c r="L88" s="44">
        <v>4</v>
      </c>
      <c r="M88" s="44">
        <v>4</v>
      </c>
      <c r="N88" s="44">
        <v>4</v>
      </c>
      <c r="O88" s="44">
        <v>4</v>
      </c>
      <c r="P88" s="44">
        <v>4</v>
      </c>
      <c r="Q88" s="44">
        <v>4</v>
      </c>
      <c r="R88" s="44">
        <v>4</v>
      </c>
      <c r="S88" s="44">
        <v>4</v>
      </c>
      <c r="T88" s="44">
        <v>4</v>
      </c>
      <c r="U88" s="44"/>
      <c r="V88" s="44"/>
      <c r="W88" s="44">
        <v>2</v>
      </c>
      <c r="X88" s="44">
        <v>2</v>
      </c>
      <c r="Y88" s="44">
        <v>2</v>
      </c>
      <c r="Z88" s="44">
        <v>2</v>
      </c>
      <c r="AA88" s="44">
        <v>2</v>
      </c>
      <c r="AB88" s="44">
        <v>2</v>
      </c>
      <c r="AC88" s="44">
        <v>2</v>
      </c>
      <c r="AD88" s="44">
        <v>2</v>
      </c>
      <c r="AE88" s="44">
        <v>2</v>
      </c>
      <c r="AF88" s="44">
        <v>2</v>
      </c>
      <c r="AG88" s="44">
        <v>2</v>
      </c>
      <c r="AH88" s="44">
        <v>2</v>
      </c>
      <c r="AI88" s="44">
        <v>2</v>
      </c>
      <c r="AJ88" s="44">
        <v>2</v>
      </c>
      <c r="AK88" s="44">
        <v>2</v>
      </c>
      <c r="AL88" s="44">
        <v>2</v>
      </c>
      <c r="AM88" s="44">
        <v>2</v>
      </c>
      <c r="AN88" s="44">
        <v>2</v>
      </c>
      <c r="AO88" s="44">
        <v>2</v>
      </c>
      <c r="AP88" s="44">
        <v>2</v>
      </c>
      <c r="AQ88" s="44">
        <v>2</v>
      </c>
      <c r="AR88" s="44">
        <v>2</v>
      </c>
      <c r="AS88" s="44">
        <v>2</v>
      </c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25">
        <f>SUM(E88:BE88)</f>
        <v>110</v>
      </c>
    </row>
    <row r="89" spans="1:58" ht="21" customHeight="1">
      <c r="A89" s="126"/>
      <c r="B89" s="105"/>
      <c r="C89" s="105"/>
      <c r="D89" s="46" t="s">
        <v>36</v>
      </c>
      <c r="E89" s="47">
        <v>2</v>
      </c>
      <c r="F89" s="47">
        <v>2</v>
      </c>
      <c r="G89" s="47">
        <v>2</v>
      </c>
      <c r="H89" s="47">
        <v>2</v>
      </c>
      <c r="I89" s="47">
        <v>2</v>
      </c>
      <c r="J89" s="47">
        <v>2</v>
      </c>
      <c r="K89" s="47">
        <v>2</v>
      </c>
      <c r="L89" s="47">
        <v>2</v>
      </c>
      <c r="M89" s="47">
        <v>2</v>
      </c>
      <c r="N89" s="47">
        <v>2</v>
      </c>
      <c r="O89" s="47">
        <v>2</v>
      </c>
      <c r="P89" s="47">
        <v>2</v>
      </c>
      <c r="Q89" s="47">
        <v>2</v>
      </c>
      <c r="R89" s="47">
        <v>2</v>
      </c>
      <c r="S89" s="47">
        <v>2</v>
      </c>
      <c r="T89" s="47">
        <v>2</v>
      </c>
      <c r="U89" s="47"/>
      <c r="V89" s="47"/>
      <c r="W89" s="47">
        <v>2</v>
      </c>
      <c r="X89" s="47">
        <v>2</v>
      </c>
      <c r="Y89" s="47">
        <v>2</v>
      </c>
      <c r="Z89" s="47">
        <v>2</v>
      </c>
      <c r="AA89" s="47">
        <v>2</v>
      </c>
      <c r="AB89" s="47">
        <v>2</v>
      </c>
      <c r="AC89" s="47">
        <v>2</v>
      </c>
      <c r="AD89" s="47">
        <v>2</v>
      </c>
      <c r="AE89" s="47">
        <v>2</v>
      </c>
      <c r="AF89" s="47">
        <v>2</v>
      </c>
      <c r="AG89" s="47">
        <v>2</v>
      </c>
      <c r="AH89" s="47">
        <v>2</v>
      </c>
      <c r="AI89" s="47">
        <v>2</v>
      </c>
      <c r="AJ89" s="47">
        <v>2</v>
      </c>
      <c r="AK89" s="47">
        <v>2</v>
      </c>
      <c r="AL89" s="47">
        <v>2</v>
      </c>
      <c r="AM89" s="47">
        <v>2</v>
      </c>
      <c r="AN89" s="47">
        <v>2</v>
      </c>
      <c r="AO89" s="47">
        <v>2</v>
      </c>
      <c r="AP89" s="47">
        <v>2</v>
      </c>
      <c r="AQ89" s="47">
        <v>2</v>
      </c>
      <c r="AR89" s="47">
        <v>2</v>
      </c>
      <c r="AS89" s="47">
        <v>2</v>
      </c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25">
        <f t="shared" ref="BF89:BF96" si="7">SUM(E89:BE89)</f>
        <v>78</v>
      </c>
    </row>
    <row r="90" spans="1:58" s="16" customFormat="1">
      <c r="A90" s="126"/>
      <c r="B90" s="106" t="s">
        <v>79</v>
      </c>
      <c r="C90" s="110" t="s">
        <v>80</v>
      </c>
      <c r="D90" s="111"/>
      <c r="E90" s="47">
        <v>6</v>
      </c>
      <c r="F90" s="47">
        <v>6</v>
      </c>
      <c r="G90" s="47">
        <v>6</v>
      </c>
      <c r="H90" s="47">
        <v>6</v>
      </c>
      <c r="I90" s="47">
        <v>6</v>
      </c>
      <c r="J90" s="47">
        <v>6</v>
      </c>
      <c r="K90" s="47">
        <v>6</v>
      </c>
      <c r="L90" s="47">
        <v>6</v>
      </c>
      <c r="M90" s="47">
        <v>6</v>
      </c>
      <c r="N90" s="47">
        <v>6</v>
      </c>
      <c r="O90" s="47">
        <v>6</v>
      </c>
      <c r="P90" s="47">
        <v>6</v>
      </c>
      <c r="Q90" s="47">
        <v>6</v>
      </c>
      <c r="R90" s="47">
        <v>6</v>
      </c>
      <c r="S90" s="47">
        <v>6</v>
      </c>
      <c r="T90" s="47">
        <v>6</v>
      </c>
      <c r="U90" s="47"/>
      <c r="V90" s="47"/>
      <c r="W90" s="47">
        <v>12</v>
      </c>
      <c r="X90" s="47">
        <v>12</v>
      </c>
      <c r="Y90" s="47">
        <v>12</v>
      </c>
      <c r="Z90" s="47">
        <v>12</v>
      </c>
      <c r="AA90" s="47">
        <v>12</v>
      </c>
      <c r="AB90" s="47">
        <v>12</v>
      </c>
      <c r="AC90" s="47">
        <v>12</v>
      </c>
      <c r="AD90" s="47">
        <v>12</v>
      </c>
      <c r="AE90" s="47">
        <v>12</v>
      </c>
      <c r="AF90" s="47">
        <v>12</v>
      </c>
      <c r="AG90" s="47">
        <v>12</v>
      </c>
      <c r="AH90" s="47">
        <v>12</v>
      </c>
      <c r="AI90" s="47">
        <v>12</v>
      </c>
      <c r="AJ90" s="47">
        <v>12</v>
      </c>
      <c r="AK90" s="47">
        <v>12</v>
      </c>
      <c r="AL90" s="47">
        <v>12</v>
      </c>
      <c r="AM90" s="47">
        <v>12</v>
      </c>
      <c r="AN90" s="47">
        <v>12</v>
      </c>
      <c r="AO90" s="47">
        <v>12</v>
      </c>
      <c r="AP90" s="47">
        <v>12</v>
      </c>
      <c r="AQ90" s="47">
        <v>12</v>
      </c>
      <c r="AR90" s="47">
        <v>12</v>
      </c>
      <c r="AS90" s="47">
        <v>12</v>
      </c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25">
        <f t="shared" si="7"/>
        <v>372</v>
      </c>
    </row>
    <row r="91" spans="1:58" ht="11.25" hidden="1" customHeight="1">
      <c r="A91" s="126"/>
      <c r="B91" s="107"/>
      <c r="C91" s="112"/>
      <c r="D91" s="11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63"/>
      <c r="U91" s="54"/>
      <c r="V91" s="54"/>
      <c r="W91" s="54"/>
      <c r="X91" s="22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30">
        <f t="shared" si="7"/>
        <v>0</v>
      </c>
    </row>
    <row r="92" spans="1:58" ht="53.25" hidden="1" thickBot="1">
      <c r="A92" s="126"/>
      <c r="B92" s="64" t="s">
        <v>93</v>
      </c>
      <c r="C92" s="65" t="s">
        <v>94</v>
      </c>
      <c r="D92" s="66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6"/>
      <c r="U92" s="55"/>
      <c r="V92" s="55"/>
      <c r="W92" s="55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8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27">
        <f t="shared" si="7"/>
        <v>0</v>
      </c>
    </row>
    <row r="93" spans="1:58" s="16" customFormat="1" ht="22.5" hidden="1" customHeight="1">
      <c r="A93" s="126"/>
      <c r="B93" s="104" t="s">
        <v>95</v>
      </c>
      <c r="C93" s="104" t="s">
        <v>96</v>
      </c>
      <c r="D93" s="43" t="s">
        <v>35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69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25">
        <f t="shared" si="7"/>
        <v>0</v>
      </c>
    </row>
    <row r="94" spans="1:58" ht="21.75" hidden="1" customHeight="1">
      <c r="A94" s="126"/>
      <c r="B94" s="105"/>
      <c r="C94" s="105"/>
      <c r="D94" s="46" t="s">
        <v>36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9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25">
        <f t="shared" si="7"/>
        <v>0</v>
      </c>
    </row>
    <row r="95" spans="1:58" s="16" customFormat="1" hidden="1">
      <c r="A95" s="126"/>
      <c r="B95" s="106" t="s">
        <v>97</v>
      </c>
      <c r="C95" s="106" t="s">
        <v>80</v>
      </c>
      <c r="D95" s="46" t="s">
        <v>35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9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25">
        <f t="shared" si="7"/>
        <v>0</v>
      </c>
    </row>
    <row r="96" spans="1:58" hidden="1">
      <c r="A96" s="126"/>
      <c r="B96" s="106"/>
      <c r="C96" s="106"/>
      <c r="D96" s="46" t="s">
        <v>36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9"/>
      <c r="U96" s="47"/>
      <c r="V96" s="47"/>
      <c r="W96" s="47"/>
      <c r="X96" s="70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25">
        <f t="shared" si="7"/>
        <v>0</v>
      </c>
    </row>
    <row r="97" spans="1:58">
      <c r="A97" s="126"/>
      <c r="B97" s="128" t="s">
        <v>40</v>
      </c>
      <c r="C97" s="128"/>
      <c r="D97" s="46" t="s">
        <v>35</v>
      </c>
      <c r="E97" s="60">
        <f>E60+E62+E64+E66+E68+E76+E78+E80+E84+E88+E90+E93+E95+E70+E72+E74</f>
        <v>36</v>
      </c>
      <c r="F97" s="60">
        <f t="shared" ref="F97:AS97" si="8">F60+F62+F64+F66+F68+F76+F78+F80+F84+F88+F90+F93+F95+F70+F72+F74</f>
        <v>36</v>
      </c>
      <c r="G97" s="60">
        <f t="shared" si="8"/>
        <v>36</v>
      </c>
      <c r="H97" s="60">
        <f t="shared" si="8"/>
        <v>36</v>
      </c>
      <c r="I97" s="60">
        <f t="shared" si="8"/>
        <v>36</v>
      </c>
      <c r="J97" s="60">
        <f t="shared" si="8"/>
        <v>36</v>
      </c>
      <c r="K97" s="60">
        <f t="shared" si="8"/>
        <v>36</v>
      </c>
      <c r="L97" s="60">
        <f t="shared" si="8"/>
        <v>36</v>
      </c>
      <c r="M97" s="60">
        <f t="shared" si="8"/>
        <v>36</v>
      </c>
      <c r="N97" s="60">
        <f t="shared" si="8"/>
        <v>36</v>
      </c>
      <c r="O97" s="60">
        <f t="shared" si="8"/>
        <v>36</v>
      </c>
      <c r="P97" s="60">
        <f t="shared" si="8"/>
        <v>36</v>
      </c>
      <c r="Q97" s="60">
        <f t="shared" si="8"/>
        <v>36</v>
      </c>
      <c r="R97" s="60">
        <f t="shared" si="8"/>
        <v>36</v>
      </c>
      <c r="S97" s="60">
        <f t="shared" si="8"/>
        <v>36</v>
      </c>
      <c r="T97" s="60">
        <f t="shared" si="8"/>
        <v>36</v>
      </c>
      <c r="U97" s="60"/>
      <c r="V97" s="60"/>
      <c r="W97" s="60">
        <f t="shared" si="8"/>
        <v>36</v>
      </c>
      <c r="X97" s="60">
        <f t="shared" si="8"/>
        <v>36</v>
      </c>
      <c r="Y97" s="60">
        <f t="shared" si="8"/>
        <v>36</v>
      </c>
      <c r="Z97" s="60">
        <f t="shared" si="8"/>
        <v>36</v>
      </c>
      <c r="AA97" s="60">
        <f t="shared" si="8"/>
        <v>36</v>
      </c>
      <c r="AB97" s="60">
        <f t="shared" si="8"/>
        <v>36</v>
      </c>
      <c r="AC97" s="60">
        <f t="shared" si="8"/>
        <v>36</v>
      </c>
      <c r="AD97" s="60">
        <f t="shared" si="8"/>
        <v>36</v>
      </c>
      <c r="AE97" s="60">
        <f t="shared" si="8"/>
        <v>36</v>
      </c>
      <c r="AF97" s="60">
        <f t="shared" si="8"/>
        <v>36</v>
      </c>
      <c r="AG97" s="60">
        <f t="shared" si="8"/>
        <v>36</v>
      </c>
      <c r="AH97" s="60">
        <f t="shared" si="8"/>
        <v>36</v>
      </c>
      <c r="AI97" s="60">
        <f t="shared" si="8"/>
        <v>36</v>
      </c>
      <c r="AJ97" s="60">
        <f t="shared" si="8"/>
        <v>36</v>
      </c>
      <c r="AK97" s="60">
        <f t="shared" si="8"/>
        <v>36</v>
      </c>
      <c r="AL97" s="60">
        <f t="shared" si="8"/>
        <v>36</v>
      </c>
      <c r="AM97" s="60">
        <f t="shared" si="8"/>
        <v>36</v>
      </c>
      <c r="AN97" s="60">
        <f t="shared" si="8"/>
        <v>36</v>
      </c>
      <c r="AO97" s="60">
        <f t="shared" si="8"/>
        <v>36</v>
      </c>
      <c r="AP97" s="60">
        <f t="shared" si="8"/>
        <v>36</v>
      </c>
      <c r="AQ97" s="60">
        <f t="shared" si="8"/>
        <v>36</v>
      </c>
      <c r="AR97" s="60">
        <f t="shared" si="8"/>
        <v>36</v>
      </c>
      <c r="AS97" s="60">
        <f t="shared" si="8"/>
        <v>36</v>
      </c>
      <c r="AT97" s="60"/>
      <c r="AU97" s="60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25">
        <f t="shared" ref="BF97:BF99" si="9">SUM(E97:BE97)</f>
        <v>1404</v>
      </c>
    </row>
    <row r="98" spans="1:58">
      <c r="A98" s="126"/>
      <c r="B98" s="128"/>
      <c r="C98" s="128"/>
      <c r="D98" s="46" t="s">
        <v>36</v>
      </c>
      <c r="E98" s="60">
        <f>E61+E63+E65+E67+E69+E77+E79+E81+E85+E89+E91+E94+E96+E71+E73+E75</f>
        <v>18</v>
      </c>
      <c r="F98" s="60">
        <f t="shared" ref="F98:AS98" si="10">F61+F63+F65+F67+F69+F77+F79+F81+F85+F89+F91+F94+F96+F71+F73+F75</f>
        <v>18</v>
      </c>
      <c r="G98" s="60">
        <f t="shared" si="10"/>
        <v>18</v>
      </c>
      <c r="H98" s="60">
        <f t="shared" si="10"/>
        <v>18</v>
      </c>
      <c r="I98" s="60">
        <f t="shared" si="10"/>
        <v>18</v>
      </c>
      <c r="J98" s="60">
        <f t="shared" si="10"/>
        <v>18</v>
      </c>
      <c r="K98" s="60">
        <f t="shared" si="10"/>
        <v>18</v>
      </c>
      <c r="L98" s="60">
        <f t="shared" si="10"/>
        <v>18</v>
      </c>
      <c r="M98" s="60">
        <f t="shared" si="10"/>
        <v>18</v>
      </c>
      <c r="N98" s="60">
        <f t="shared" si="10"/>
        <v>18</v>
      </c>
      <c r="O98" s="60">
        <f t="shared" si="10"/>
        <v>18</v>
      </c>
      <c r="P98" s="60">
        <f t="shared" si="10"/>
        <v>18</v>
      </c>
      <c r="Q98" s="60">
        <f t="shared" si="10"/>
        <v>18</v>
      </c>
      <c r="R98" s="60">
        <f t="shared" si="10"/>
        <v>18</v>
      </c>
      <c r="S98" s="60">
        <f t="shared" si="10"/>
        <v>18</v>
      </c>
      <c r="T98" s="60">
        <f t="shared" si="10"/>
        <v>18</v>
      </c>
      <c r="U98" s="60"/>
      <c r="V98" s="60"/>
      <c r="W98" s="60">
        <f t="shared" si="10"/>
        <v>18</v>
      </c>
      <c r="X98" s="60">
        <f t="shared" si="10"/>
        <v>18</v>
      </c>
      <c r="Y98" s="60">
        <f t="shared" si="10"/>
        <v>18</v>
      </c>
      <c r="Z98" s="60">
        <f t="shared" si="10"/>
        <v>18</v>
      </c>
      <c r="AA98" s="60">
        <f t="shared" si="10"/>
        <v>18</v>
      </c>
      <c r="AB98" s="60">
        <f t="shared" si="10"/>
        <v>18</v>
      </c>
      <c r="AC98" s="60">
        <f t="shared" si="10"/>
        <v>18</v>
      </c>
      <c r="AD98" s="60">
        <f t="shared" si="10"/>
        <v>18</v>
      </c>
      <c r="AE98" s="60">
        <f t="shared" si="10"/>
        <v>18</v>
      </c>
      <c r="AF98" s="60">
        <f t="shared" si="10"/>
        <v>18</v>
      </c>
      <c r="AG98" s="60">
        <f t="shared" si="10"/>
        <v>18</v>
      </c>
      <c r="AH98" s="60">
        <f t="shared" si="10"/>
        <v>18</v>
      </c>
      <c r="AI98" s="60">
        <f t="shared" si="10"/>
        <v>18</v>
      </c>
      <c r="AJ98" s="60">
        <f t="shared" si="10"/>
        <v>18</v>
      </c>
      <c r="AK98" s="60">
        <f t="shared" si="10"/>
        <v>18</v>
      </c>
      <c r="AL98" s="60">
        <f t="shared" si="10"/>
        <v>18</v>
      </c>
      <c r="AM98" s="60">
        <f t="shared" si="10"/>
        <v>18</v>
      </c>
      <c r="AN98" s="60">
        <f t="shared" si="10"/>
        <v>18</v>
      </c>
      <c r="AO98" s="60">
        <f t="shared" si="10"/>
        <v>18</v>
      </c>
      <c r="AP98" s="60">
        <f t="shared" si="10"/>
        <v>18</v>
      </c>
      <c r="AQ98" s="60">
        <f t="shared" si="10"/>
        <v>18</v>
      </c>
      <c r="AR98" s="60">
        <f t="shared" si="10"/>
        <v>18</v>
      </c>
      <c r="AS98" s="60">
        <f t="shared" si="10"/>
        <v>18</v>
      </c>
      <c r="AT98" s="60"/>
      <c r="AU98" s="60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25">
        <f t="shared" si="9"/>
        <v>702</v>
      </c>
    </row>
    <row r="99" spans="1:58" ht="12" thickBot="1">
      <c r="A99" s="127"/>
      <c r="B99" s="129"/>
      <c r="C99" s="129"/>
      <c r="D99" s="53" t="s">
        <v>41</v>
      </c>
      <c r="E99" s="61">
        <f>SUM(E97:E98)</f>
        <v>54</v>
      </c>
      <c r="F99" s="61">
        <f t="shared" ref="F99:AS99" si="11">SUM(F97:F98)</f>
        <v>54</v>
      </c>
      <c r="G99" s="61">
        <f t="shared" si="11"/>
        <v>54</v>
      </c>
      <c r="H99" s="61">
        <f t="shared" si="11"/>
        <v>54</v>
      </c>
      <c r="I99" s="61">
        <f t="shared" si="11"/>
        <v>54</v>
      </c>
      <c r="J99" s="61">
        <f t="shared" si="11"/>
        <v>54</v>
      </c>
      <c r="K99" s="61">
        <f t="shared" si="11"/>
        <v>54</v>
      </c>
      <c r="L99" s="61">
        <f t="shared" si="11"/>
        <v>54</v>
      </c>
      <c r="M99" s="61">
        <f t="shared" si="11"/>
        <v>54</v>
      </c>
      <c r="N99" s="61">
        <f t="shared" si="11"/>
        <v>54</v>
      </c>
      <c r="O99" s="61">
        <f t="shared" si="11"/>
        <v>54</v>
      </c>
      <c r="P99" s="61">
        <f t="shared" si="11"/>
        <v>54</v>
      </c>
      <c r="Q99" s="61">
        <f t="shared" si="11"/>
        <v>54</v>
      </c>
      <c r="R99" s="61">
        <f t="shared" si="11"/>
        <v>54</v>
      </c>
      <c r="S99" s="61">
        <f t="shared" si="11"/>
        <v>54</v>
      </c>
      <c r="T99" s="61">
        <f t="shared" si="11"/>
        <v>54</v>
      </c>
      <c r="U99" s="61"/>
      <c r="V99" s="61"/>
      <c r="W99" s="61">
        <f t="shared" si="11"/>
        <v>54</v>
      </c>
      <c r="X99" s="61">
        <f t="shared" si="11"/>
        <v>54</v>
      </c>
      <c r="Y99" s="61">
        <f t="shared" si="11"/>
        <v>54</v>
      </c>
      <c r="Z99" s="61">
        <f t="shared" si="11"/>
        <v>54</v>
      </c>
      <c r="AA99" s="61">
        <f t="shared" si="11"/>
        <v>54</v>
      </c>
      <c r="AB99" s="61">
        <f t="shared" si="11"/>
        <v>54</v>
      </c>
      <c r="AC99" s="61">
        <f t="shared" si="11"/>
        <v>54</v>
      </c>
      <c r="AD99" s="61">
        <f t="shared" si="11"/>
        <v>54</v>
      </c>
      <c r="AE99" s="61">
        <f t="shared" si="11"/>
        <v>54</v>
      </c>
      <c r="AF99" s="61">
        <f t="shared" si="11"/>
        <v>54</v>
      </c>
      <c r="AG99" s="61">
        <f t="shared" si="11"/>
        <v>54</v>
      </c>
      <c r="AH99" s="61">
        <f t="shared" si="11"/>
        <v>54</v>
      </c>
      <c r="AI99" s="61">
        <f t="shared" si="11"/>
        <v>54</v>
      </c>
      <c r="AJ99" s="61">
        <f t="shared" si="11"/>
        <v>54</v>
      </c>
      <c r="AK99" s="61">
        <f t="shared" si="11"/>
        <v>54</v>
      </c>
      <c r="AL99" s="61">
        <f t="shared" si="11"/>
        <v>54</v>
      </c>
      <c r="AM99" s="61">
        <f t="shared" si="11"/>
        <v>54</v>
      </c>
      <c r="AN99" s="61">
        <f t="shared" si="11"/>
        <v>54</v>
      </c>
      <c r="AO99" s="61">
        <f t="shared" si="11"/>
        <v>54</v>
      </c>
      <c r="AP99" s="61">
        <f t="shared" si="11"/>
        <v>54</v>
      </c>
      <c r="AQ99" s="61">
        <f t="shared" si="11"/>
        <v>54</v>
      </c>
      <c r="AR99" s="61">
        <f t="shared" si="11"/>
        <v>54</v>
      </c>
      <c r="AS99" s="61">
        <f t="shared" si="11"/>
        <v>54</v>
      </c>
      <c r="AT99" s="61"/>
      <c r="AU99" s="61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30">
        <f t="shared" si="9"/>
        <v>2106</v>
      </c>
    </row>
    <row r="100" spans="1:58" ht="21.75" thickBot="1">
      <c r="A100" s="130" t="s">
        <v>39</v>
      </c>
      <c r="B100" s="10" t="s">
        <v>46</v>
      </c>
      <c r="C100" s="11" t="s">
        <v>47</v>
      </c>
      <c r="D100" s="40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55"/>
      <c r="V100" s="55"/>
      <c r="W100" s="55"/>
      <c r="X100" s="57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27"/>
    </row>
    <row r="101" spans="1:58" s="16" customFormat="1">
      <c r="A101" s="131"/>
      <c r="B101" s="155" t="s">
        <v>103</v>
      </c>
      <c r="C101" s="155" t="s">
        <v>122</v>
      </c>
      <c r="D101" s="43" t="s">
        <v>35</v>
      </c>
      <c r="E101" s="62">
        <v>3</v>
      </c>
      <c r="F101" s="62">
        <v>3</v>
      </c>
      <c r="G101" s="62">
        <v>3</v>
      </c>
      <c r="H101" s="62">
        <v>3</v>
      </c>
      <c r="I101" s="62">
        <v>3</v>
      </c>
      <c r="J101" s="62">
        <v>3</v>
      </c>
      <c r="K101" s="62">
        <v>3</v>
      </c>
      <c r="L101" s="62">
        <v>3</v>
      </c>
      <c r="M101" s="62">
        <v>3</v>
      </c>
      <c r="N101" s="62">
        <v>3</v>
      </c>
      <c r="O101" s="62">
        <v>3</v>
      </c>
      <c r="P101" s="62">
        <v>3</v>
      </c>
      <c r="Q101" s="62">
        <v>3</v>
      </c>
      <c r="R101" s="62">
        <v>3</v>
      </c>
      <c r="S101" s="62">
        <v>3</v>
      </c>
      <c r="T101" s="62">
        <v>3</v>
      </c>
      <c r="U101" s="62">
        <v>3</v>
      </c>
      <c r="V101" s="62">
        <v>3</v>
      </c>
      <c r="W101" s="62">
        <v>3</v>
      </c>
      <c r="X101" s="62">
        <v>3</v>
      </c>
      <c r="Y101" s="62">
        <v>3</v>
      </c>
      <c r="Z101" s="62"/>
      <c r="AA101" s="72"/>
      <c r="AB101" s="72"/>
      <c r="AC101" s="72"/>
      <c r="AD101" s="72"/>
      <c r="AE101" s="72"/>
      <c r="AF101" s="72"/>
      <c r="AG101" s="72"/>
      <c r="AH101" s="72"/>
      <c r="AI101" s="7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31">
        <f>SUM(E101:BE101)</f>
        <v>63</v>
      </c>
    </row>
    <row r="102" spans="1:58">
      <c r="A102" s="131"/>
      <c r="B102" s="123"/>
      <c r="C102" s="123"/>
      <c r="D102" s="46" t="s">
        <v>36</v>
      </c>
      <c r="E102" s="47">
        <v>1.5</v>
      </c>
      <c r="F102" s="47">
        <v>1.5</v>
      </c>
      <c r="G102" s="47">
        <v>1.5</v>
      </c>
      <c r="H102" s="47">
        <v>1.5</v>
      </c>
      <c r="I102" s="47">
        <v>1.5</v>
      </c>
      <c r="J102" s="47">
        <v>1.5</v>
      </c>
      <c r="K102" s="47">
        <v>1.5</v>
      </c>
      <c r="L102" s="47">
        <v>1.5</v>
      </c>
      <c r="M102" s="47">
        <v>1.5</v>
      </c>
      <c r="N102" s="47">
        <v>1.5</v>
      </c>
      <c r="O102" s="47">
        <v>1.5</v>
      </c>
      <c r="P102" s="47">
        <v>1.5</v>
      </c>
      <c r="Q102" s="47">
        <v>1.5</v>
      </c>
      <c r="R102" s="47">
        <v>1.5</v>
      </c>
      <c r="S102" s="47">
        <v>1.5</v>
      </c>
      <c r="T102" s="47">
        <v>1.5</v>
      </c>
      <c r="U102" s="47">
        <v>1.5</v>
      </c>
      <c r="V102" s="47">
        <v>1.5</v>
      </c>
      <c r="W102" s="47">
        <v>1.5</v>
      </c>
      <c r="X102" s="47">
        <v>1.5</v>
      </c>
      <c r="Y102" s="47">
        <v>1.5</v>
      </c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28">
        <f t="shared" ref="BF102:BF104" si="12">SUM(E102:BE102)</f>
        <v>31.5</v>
      </c>
    </row>
    <row r="103" spans="1:58" s="16" customFormat="1">
      <c r="A103" s="131"/>
      <c r="B103" s="122" t="s">
        <v>60</v>
      </c>
      <c r="C103" s="122" t="s">
        <v>123</v>
      </c>
      <c r="D103" s="43" t="s">
        <v>35</v>
      </c>
      <c r="E103" s="47">
        <v>3</v>
      </c>
      <c r="F103" s="47">
        <v>3</v>
      </c>
      <c r="G103" s="47">
        <v>3</v>
      </c>
      <c r="H103" s="47">
        <v>3</v>
      </c>
      <c r="I103" s="47">
        <v>3</v>
      </c>
      <c r="J103" s="47">
        <v>3</v>
      </c>
      <c r="K103" s="47">
        <v>3</v>
      </c>
      <c r="L103" s="47">
        <v>3</v>
      </c>
      <c r="M103" s="47">
        <v>3</v>
      </c>
      <c r="N103" s="47">
        <v>3</v>
      </c>
      <c r="O103" s="47">
        <v>3</v>
      </c>
      <c r="P103" s="47">
        <v>3</v>
      </c>
      <c r="Q103" s="47">
        <v>3</v>
      </c>
      <c r="R103" s="47">
        <v>3</v>
      </c>
      <c r="S103" s="47">
        <v>3</v>
      </c>
      <c r="T103" s="47">
        <v>3</v>
      </c>
      <c r="U103" s="47">
        <v>3</v>
      </c>
      <c r="V103" s="47">
        <v>3</v>
      </c>
      <c r="W103" s="47">
        <v>3</v>
      </c>
      <c r="X103" s="47">
        <v>3</v>
      </c>
      <c r="Y103" s="47">
        <v>3</v>
      </c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28">
        <f t="shared" si="12"/>
        <v>63</v>
      </c>
    </row>
    <row r="104" spans="1:58" ht="12" thickBot="1">
      <c r="A104" s="131"/>
      <c r="B104" s="123"/>
      <c r="C104" s="123"/>
      <c r="D104" s="46" t="s">
        <v>36</v>
      </c>
      <c r="E104" s="47">
        <v>1.5</v>
      </c>
      <c r="F104" s="47">
        <v>1.5</v>
      </c>
      <c r="G104" s="47">
        <v>1.5</v>
      </c>
      <c r="H104" s="47">
        <v>1.5</v>
      </c>
      <c r="I104" s="47">
        <v>1.5</v>
      </c>
      <c r="J104" s="47">
        <v>1.5</v>
      </c>
      <c r="K104" s="47">
        <v>1.5</v>
      </c>
      <c r="L104" s="47">
        <v>1.5</v>
      </c>
      <c r="M104" s="47">
        <v>1.5</v>
      </c>
      <c r="N104" s="47">
        <v>1.5</v>
      </c>
      <c r="O104" s="47">
        <v>1.5</v>
      </c>
      <c r="P104" s="47">
        <v>1.5</v>
      </c>
      <c r="Q104" s="47">
        <v>1.5</v>
      </c>
      <c r="R104" s="47">
        <v>1.5</v>
      </c>
      <c r="S104" s="47">
        <v>1.5</v>
      </c>
      <c r="T104" s="47">
        <v>1.5</v>
      </c>
      <c r="U104" s="47">
        <v>1.5</v>
      </c>
      <c r="V104" s="47">
        <v>1.5</v>
      </c>
      <c r="W104" s="47">
        <v>1.5</v>
      </c>
      <c r="X104" s="47">
        <v>1.5</v>
      </c>
      <c r="Y104" s="47">
        <v>1.5</v>
      </c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25">
        <f t="shared" si="12"/>
        <v>31.5</v>
      </c>
    </row>
    <row r="105" spans="1:58" ht="21.75" thickBot="1">
      <c r="A105" s="131"/>
      <c r="B105" s="10" t="s">
        <v>63</v>
      </c>
      <c r="C105" s="11" t="s">
        <v>64</v>
      </c>
      <c r="D105" s="40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6"/>
      <c r="U105" s="55"/>
      <c r="V105" s="55"/>
      <c r="W105" s="55"/>
      <c r="X105" s="57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27"/>
    </row>
    <row r="106" spans="1:58" ht="21.75" thickBot="1">
      <c r="A106" s="131"/>
      <c r="B106" s="17" t="s">
        <v>65</v>
      </c>
      <c r="C106" s="18" t="s">
        <v>66</v>
      </c>
      <c r="D106" s="40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6"/>
      <c r="U106" s="55"/>
      <c r="V106" s="55"/>
      <c r="W106" s="55"/>
      <c r="X106" s="57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27"/>
    </row>
    <row r="107" spans="1:58" s="16" customFormat="1">
      <c r="A107" s="131"/>
      <c r="B107" s="155" t="s">
        <v>67</v>
      </c>
      <c r="C107" s="145" t="s">
        <v>124</v>
      </c>
      <c r="D107" s="43" t="s">
        <v>35</v>
      </c>
      <c r="E107" s="62">
        <v>2</v>
      </c>
      <c r="F107" s="62">
        <v>2</v>
      </c>
      <c r="G107" s="62">
        <v>2</v>
      </c>
      <c r="H107" s="62">
        <v>2</v>
      </c>
      <c r="I107" s="62">
        <v>2</v>
      </c>
      <c r="J107" s="62">
        <v>2</v>
      </c>
      <c r="K107" s="62">
        <v>2</v>
      </c>
      <c r="L107" s="62">
        <v>2</v>
      </c>
      <c r="M107" s="62">
        <v>2</v>
      </c>
      <c r="N107" s="62">
        <v>2</v>
      </c>
      <c r="O107" s="62">
        <v>2</v>
      </c>
      <c r="P107" s="62">
        <v>2</v>
      </c>
      <c r="Q107" s="62">
        <v>2</v>
      </c>
      <c r="R107" s="62">
        <v>2</v>
      </c>
      <c r="S107" s="62">
        <v>2</v>
      </c>
      <c r="T107" s="62">
        <v>2</v>
      </c>
      <c r="U107" s="62">
        <v>2</v>
      </c>
      <c r="V107" s="62">
        <v>2</v>
      </c>
      <c r="W107" s="62">
        <v>2</v>
      </c>
      <c r="X107" s="62">
        <v>2</v>
      </c>
      <c r="Y107" s="62">
        <v>2</v>
      </c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25">
        <f t="shared" ref="BF107:BF114" si="13">SUM(E107:BE107)</f>
        <v>42</v>
      </c>
    </row>
    <row r="108" spans="1:58">
      <c r="A108" s="131"/>
      <c r="B108" s="123"/>
      <c r="C108" s="145"/>
      <c r="D108" s="46" t="s">
        <v>36</v>
      </c>
      <c r="E108" s="47">
        <v>2</v>
      </c>
      <c r="F108" s="47">
        <v>2</v>
      </c>
      <c r="G108" s="47">
        <v>2</v>
      </c>
      <c r="H108" s="47">
        <v>2</v>
      </c>
      <c r="I108" s="47">
        <v>2</v>
      </c>
      <c r="J108" s="47">
        <v>2</v>
      </c>
      <c r="K108" s="47">
        <v>2</v>
      </c>
      <c r="L108" s="47">
        <v>2</v>
      </c>
      <c r="M108" s="47">
        <v>2</v>
      </c>
      <c r="N108" s="47">
        <v>2</v>
      </c>
      <c r="O108" s="47">
        <v>2</v>
      </c>
      <c r="P108" s="47">
        <v>2</v>
      </c>
      <c r="Q108" s="47">
        <v>2</v>
      </c>
      <c r="R108" s="47">
        <v>2</v>
      </c>
      <c r="S108" s="47">
        <v>2</v>
      </c>
      <c r="T108" s="47">
        <v>2</v>
      </c>
      <c r="U108" s="47">
        <v>2</v>
      </c>
      <c r="V108" s="47">
        <v>2</v>
      </c>
      <c r="W108" s="47">
        <v>2</v>
      </c>
      <c r="X108" s="47">
        <v>2</v>
      </c>
      <c r="Y108" s="47">
        <v>2</v>
      </c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25">
        <f t="shared" si="13"/>
        <v>42</v>
      </c>
    </row>
    <row r="109" spans="1:58" s="16" customFormat="1">
      <c r="A109" s="131"/>
      <c r="B109" s="124" t="s">
        <v>68</v>
      </c>
      <c r="C109" s="124" t="s">
        <v>125</v>
      </c>
      <c r="D109" s="43" t="s">
        <v>35</v>
      </c>
      <c r="E109" s="47">
        <v>2</v>
      </c>
      <c r="F109" s="47">
        <v>2</v>
      </c>
      <c r="G109" s="47">
        <v>2</v>
      </c>
      <c r="H109" s="47">
        <v>2</v>
      </c>
      <c r="I109" s="47">
        <v>2</v>
      </c>
      <c r="J109" s="47">
        <v>2</v>
      </c>
      <c r="K109" s="47">
        <v>2</v>
      </c>
      <c r="L109" s="47">
        <v>2</v>
      </c>
      <c r="M109" s="47">
        <v>2</v>
      </c>
      <c r="N109" s="47">
        <v>2</v>
      </c>
      <c r="O109" s="47">
        <v>2</v>
      </c>
      <c r="P109" s="47">
        <v>2</v>
      </c>
      <c r="Q109" s="47">
        <v>2</v>
      </c>
      <c r="R109" s="47">
        <v>2</v>
      </c>
      <c r="S109" s="47">
        <v>2</v>
      </c>
      <c r="T109" s="47">
        <v>2</v>
      </c>
      <c r="U109" s="47">
        <v>2</v>
      </c>
      <c r="V109" s="47">
        <v>2</v>
      </c>
      <c r="W109" s="47">
        <v>2</v>
      </c>
      <c r="X109" s="47">
        <v>2</v>
      </c>
      <c r="Y109" s="47">
        <v>2</v>
      </c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25">
        <f t="shared" si="13"/>
        <v>42</v>
      </c>
    </row>
    <row r="110" spans="1:58">
      <c r="A110" s="131"/>
      <c r="B110" s="124"/>
      <c r="C110" s="124"/>
      <c r="D110" s="46" t="s">
        <v>36</v>
      </c>
      <c r="E110" s="47">
        <v>2</v>
      </c>
      <c r="F110" s="47">
        <v>2</v>
      </c>
      <c r="G110" s="47">
        <v>2</v>
      </c>
      <c r="H110" s="47">
        <v>2</v>
      </c>
      <c r="I110" s="47">
        <v>2</v>
      </c>
      <c r="J110" s="47">
        <v>2</v>
      </c>
      <c r="K110" s="47">
        <v>2</v>
      </c>
      <c r="L110" s="47">
        <v>2</v>
      </c>
      <c r="M110" s="47">
        <v>2</v>
      </c>
      <c r="N110" s="47">
        <v>2</v>
      </c>
      <c r="O110" s="47">
        <v>2</v>
      </c>
      <c r="P110" s="47">
        <v>2</v>
      </c>
      <c r="Q110" s="47">
        <v>2</v>
      </c>
      <c r="R110" s="47">
        <v>2</v>
      </c>
      <c r="S110" s="47">
        <v>2</v>
      </c>
      <c r="T110" s="47">
        <v>2</v>
      </c>
      <c r="U110" s="47">
        <v>2</v>
      </c>
      <c r="V110" s="47">
        <v>2</v>
      </c>
      <c r="W110" s="47">
        <v>2</v>
      </c>
      <c r="X110" s="47">
        <v>2</v>
      </c>
      <c r="Y110" s="47">
        <v>2</v>
      </c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25">
        <f t="shared" si="13"/>
        <v>42</v>
      </c>
    </row>
    <row r="111" spans="1:58" s="16" customFormat="1">
      <c r="A111" s="131"/>
      <c r="B111" s="124" t="s">
        <v>71</v>
      </c>
      <c r="C111" s="124" t="s">
        <v>126</v>
      </c>
      <c r="D111" s="43" t="s">
        <v>35</v>
      </c>
      <c r="E111" s="47">
        <v>2</v>
      </c>
      <c r="F111" s="47">
        <v>2</v>
      </c>
      <c r="G111" s="47">
        <v>2</v>
      </c>
      <c r="H111" s="47">
        <v>2</v>
      </c>
      <c r="I111" s="47">
        <v>2</v>
      </c>
      <c r="J111" s="47">
        <v>2</v>
      </c>
      <c r="K111" s="47">
        <v>2</v>
      </c>
      <c r="L111" s="47">
        <v>2</v>
      </c>
      <c r="M111" s="47">
        <v>2</v>
      </c>
      <c r="N111" s="47">
        <v>2</v>
      </c>
      <c r="O111" s="47">
        <v>2</v>
      </c>
      <c r="P111" s="47">
        <v>2</v>
      </c>
      <c r="Q111" s="47">
        <v>2</v>
      </c>
      <c r="R111" s="47">
        <v>2</v>
      </c>
      <c r="S111" s="47">
        <v>2</v>
      </c>
      <c r="T111" s="47">
        <v>2</v>
      </c>
      <c r="U111" s="47">
        <v>2</v>
      </c>
      <c r="V111" s="47">
        <v>2</v>
      </c>
      <c r="W111" s="47">
        <v>2</v>
      </c>
      <c r="X111" s="47">
        <v>2</v>
      </c>
      <c r="Y111" s="47">
        <v>2</v>
      </c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25">
        <f t="shared" si="13"/>
        <v>42</v>
      </c>
    </row>
    <row r="112" spans="1:58">
      <c r="A112" s="131"/>
      <c r="B112" s="124"/>
      <c r="C112" s="124"/>
      <c r="D112" s="46" t="s">
        <v>36</v>
      </c>
      <c r="E112" s="47">
        <v>2</v>
      </c>
      <c r="F112" s="47">
        <v>2</v>
      </c>
      <c r="G112" s="47">
        <v>2</v>
      </c>
      <c r="H112" s="47">
        <v>2</v>
      </c>
      <c r="I112" s="47">
        <v>2</v>
      </c>
      <c r="J112" s="47">
        <v>2</v>
      </c>
      <c r="K112" s="47">
        <v>2</v>
      </c>
      <c r="L112" s="47">
        <v>2</v>
      </c>
      <c r="M112" s="47">
        <v>2</v>
      </c>
      <c r="N112" s="47">
        <v>2</v>
      </c>
      <c r="O112" s="47">
        <v>2</v>
      </c>
      <c r="P112" s="47">
        <v>2</v>
      </c>
      <c r="Q112" s="47">
        <v>2</v>
      </c>
      <c r="R112" s="47">
        <v>2</v>
      </c>
      <c r="S112" s="47">
        <v>2</v>
      </c>
      <c r="T112" s="47">
        <v>2</v>
      </c>
      <c r="U112" s="47">
        <v>2</v>
      </c>
      <c r="V112" s="47">
        <v>2</v>
      </c>
      <c r="W112" s="47">
        <v>2</v>
      </c>
      <c r="X112" s="47">
        <v>2</v>
      </c>
      <c r="Y112" s="47">
        <v>2</v>
      </c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25">
        <f t="shared" si="13"/>
        <v>42</v>
      </c>
    </row>
    <row r="113" spans="1:58" s="16" customFormat="1">
      <c r="A113" s="131"/>
      <c r="B113" s="124" t="s">
        <v>127</v>
      </c>
      <c r="C113" s="124" t="s">
        <v>128</v>
      </c>
      <c r="D113" s="43" t="s">
        <v>35</v>
      </c>
      <c r="E113" s="47">
        <v>2</v>
      </c>
      <c r="F113" s="47">
        <v>2</v>
      </c>
      <c r="G113" s="47">
        <v>2</v>
      </c>
      <c r="H113" s="47">
        <v>2</v>
      </c>
      <c r="I113" s="47">
        <v>2</v>
      </c>
      <c r="J113" s="47">
        <v>2</v>
      </c>
      <c r="K113" s="47">
        <v>2</v>
      </c>
      <c r="L113" s="47">
        <v>2</v>
      </c>
      <c r="M113" s="47">
        <v>2</v>
      </c>
      <c r="N113" s="47">
        <v>2</v>
      </c>
      <c r="O113" s="47">
        <v>2</v>
      </c>
      <c r="P113" s="47">
        <v>2</v>
      </c>
      <c r="Q113" s="47">
        <v>2</v>
      </c>
      <c r="R113" s="47">
        <v>2</v>
      </c>
      <c r="S113" s="47">
        <v>2</v>
      </c>
      <c r="T113" s="47">
        <v>2</v>
      </c>
      <c r="U113" s="47">
        <v>2</v>
      </c>
      <c r="V113" s="47">
        <v>2</v>
      </c>
      <c r="W113" s="47">
        <v>2</v>
      </c>
      <c r="X113" s="47">
        <v>2</v>
      </c>
      <c r="Y113" s="47">
        <v>2</v>
      </c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25">
        <f t="shared" si="13"/>
        <v>42</v>
      </c>
    </row>
    <row r="114" spans="1:58">
      <c r="A114" s="131"/>
      <c r="B114" s="124"/>
      <c r="C114" s="124"/>
      <c r="D114" s="46" t="s">
        <v>36</v>
      </c>
      <c r="E114" s="47">
        <v>2</v>
      </c>
      <c r="F114" s="47">
        <v>2</v>
      </c>
      <c r="G114" s="47">
        <v>2</v>
      </c>
      <c r="H114" s="47">
        <v>2</v>
      </c>
      <c r="I114" s="47">
        <v>2</v>
      </c>
      <c r="J114" s="47">
        <v>2</v>
      </c>
      <c r="K114" s="47">
        <v>2</v>
      </c>
      <c r="L114" s="47">
        <v>2</v>
      </c>
      <c r="M114" s="47">
        <v>2</v>
      </c>
      <c r="N114" s="47">
        <v>2</v>
      </c>
      <c r="O114" s="47">
        <v>2</v>
      </c>
      <c r="P114" s="47">
        <v>2</v>
      </c>
      <c r="Q114" s="47">
        <v>2</v>
      </c>
      <c r="R114" s="47">
        <v>2</v>
      </c>
      <c r="S114" s="47">
        <v>2</v>
      </c>
      <c r="T114" s="47">
        <v>2</v>
      </c>
      <c r="U114" s="47">
        <v>2</v>
      </c>
      <c r="V114" s="47">
        <v>2</v>
      </c>
      <c r="W114" s="47">
        <v>2</v>
      </c>
      <c r="X114" s="47">
        <v>2</v>
      </c>
      <c r="Y114" s="47">
        <v>2</v>
      </c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25">
        <f t="shared" si="13"/>
        <v>42</v>
      </c>
    </row>
    <row r="115" spans="1:58" s="16" customFormat="1" ht="16.5" customHeight="1">
      <c r="A115" s="131"/>
      <c r="B115" s="137" t="s">
        <v>129</v>
      </c>
      <c r="C115" s="137" t="s">
        <v>104</v>
      </c>
      <c r="D115" s="43" t="s">
        <v>35</v>
      </c>
      <c r="E115" s="44">
        <v>2</v>
      </c>
      <c r="F115" s="44">
        <v>2</v>
      </c>
      <c r="G115" s="44">
        <v>2</v>
      </c>
      <c r="H115" s="44">
        <v>2</v>
      </c>
      <c r="I115" s="44">
        <v>2</v>
      </c>
      <c r="J115" s="44">
        <v>2</v>
      </c>
      <c r="K115" s="44">
        <v>2</v>
      </c>
      <c r="L115" s="44">
        <v>2</v>
      </c>
      <c r="M115" s="44">
        <v>2</v>
      </c>
      <c r="N115" s="44">
        <v>2</v>
      </c>
      <c r="O115" s="44">
        <v>2</v>
      </c>
      <c r="P115" s="44">
        <v>2</v>
      </c>
      <c r="Q115" s="44">
        <v>2</v>
      </c>
      <c r="R115" s="44">
        <v>2</v>
      </c>
      <c r="S115" s="44">
        <v>2</v>
      </c>
      <c r="T115" s="44">
        <v>2</v>
      </c>
      <c r="U115" s="44">
        <v>2</v>
      </c>
      <c r="V115" s="44">
        <v>2</v>
      </c>
      <c r="W115" s="44">
        <v>2</v>
      </c>
      <c r="X115" s="44">
        <v>2</v>
      </c>
      <c r="Y115" s="44">
        <v>2</v>
      </c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25">
        <f t="shared" ref="BF115:BF131" si="14">SUM(E115:BE115)</f>
        <v>42</v>
      </c>
    </row>
    <row r="116" spans="1:58" ht="18" customHeight="1" thickBot="1">
      <c r="A116" s="131"/>
      <c r="B116" s="106"/>
      <c r="C116" s="106"/>
      <c r="D116" s="46" t="s">
        <v>36</v>
      </c>
      <c r="E116" s="60">
        <v>1</v>
      </c>
      <c r="F116" s="60">
        <v>1</v>
      </c>
      <c r="G116" s="60">
        <v>1</v>
      </c>
      <c r="H116" s="60">
        <v>1</v>
      </c>
      <c r="I116" s="60">
        <v>1</v>
      </c>
      <c r="J116" s="60">
        <v>1</v>
      </c>
      <c r="K116" s="60">
        <v>1</v>
      </c>
      <c r="L116" s="60">
        <v>1</v>
      </c>
      <c r="M116" s="60">
        <v>1</v>
      </c>
      <c r="N116" s="60">
        <v>1</v>
      </c>
      <c r="O116" s="60">
        <v>1</v>
      </c>
      <c r="P116" s="60">
        <v>1</v>
      </c>
      <c r="Q116" s="60">
        <v>1</v>
      </c>
      <c r="R116" s="60">
        <v>1</v>
      </c>
      <c r="S116" s="60">
        <v>1</v>
      </c>
      <c r="T116" s="60">
        <v>1</v>
      </c>
      <c r="U116" s="60">
        <v>1</v>
      </c>
      <c r="V116" s="60">
        <v>1</v>
      </c>
      <c r="W116" s="60">
        <v>1</v>
      </c>
      <c r="X116" s="60">
        <v>1</v>
      </c>
      <c r="Y116" s="60">
        <v>1</v>
      </c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25">
        <f t="shared" si="14"/>
        <v>21</v>
      </c>
    </row>
    <row r="117" spans="1:58" ht="24.75" customHeight="1" thickBot="1">
      <c r="A117" s="131"/>
      <c r="B117" s="10" t="s">
        <v>75</v>
      </c>
      <c r="C117" s="11" t="s">
        <v>76</v>
      </c>
      <c r="D117" s="40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4"/>
      <c r="S117" s="74"/>
      <c r="T117" s="75"/>
      <c r="U117" s="55"/>
      <c r="V117" s="55"/>
      <c r="W117" s="55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27"/>
    </row>
    <row r="118" spans="1:58" ht="42.75" thickBot="1">
      <c r="A118" s="131"/>
      <c r="B118" s="12" t="s">
        <v>77</v>
      </c>
      <c r="C118" s="21" t="s">
        <v>119</v>
      </c>
      <c r="D118" s="40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/>
      <c r="U118" s="55"/>
      <c r="V118" s="55"/>
      <c r="W118" s="55"/>
      <c r="X118" s="57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27"/>
    </row>
    <row r="119" spans="1:58" s="16" customFormat="1" ht="23.25" customHeight="1">
      <c r="A119" s="131"/>
      <c r="B119" s="118" t="s">
        <v>78</v>
      </c>
      <c r="C119" s="120" t="s">
        <v>120</v>
      </c>
      <c r="D119" s="43" t="s">
        <v>35</v>
      </c>
      <c r="E119" s="62">
        <v>2</v>
      </c>
      <c r="F119" s="62">
        <v>2</v>
      </c>
      <c r="G119" s="62">
        <v>2</v>
      </c>
      <c r="H119" s="62">
        <v>2</v>
      </c>
      <c r="I119" s="62">
        <v>2</v>
      </c>
      <c r="J119" s="62">
        <v>2</v>
      </c>
      <c r="K119" s="62">
        <v>2</v>
      </c>
      <c r="L119" s="62">
        <v>2</v>
      </c>
      <c r="M119" s="62">
        <v>2</v>
      </c>
      <c r="N119" s="62">
        <v>2</v>
      </c>
      <c r="O119" s="62">
        <v>2</v>
      </c>
      <c r="P119" s="62">
        <v>2</v>
      </c>
      <c r="Q119" s="62">
        <v>2</v>
      </c>
      <c r="R119" s="62">
        <v>2</v>
      </c>
      <c r="S119" s="62">
        <v>2</v>
      </c>
      <c r="T119" s="62">
        <v>2</v>
      </c>
      <c r="U119" s="62">
        <v>2</v>
      </c>
      <c r="V119" s="62">
        <v>2</v>
      </c>
      <c r="W119" s="62">
        <v>2</v>
      </c>
      <c r="X119" s="62">
        <v>2</v>
      </c>
      <c r="Y119" s="62">
        <v>2</v>
      </c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25">
        <f t="shared" si="14"/>
        <v>42</v>
      </c>
    </row>
    <row r="120" spans="1:58" ht="21.75" customHeight="1">
      <c r="A120" s="131"/>
      <c r="B120" s="119"/>
      <c r="C120" s="121"/>
      <c r="D120" s="46" t="s">
        <v>36</v>
      </c>
      <c r="E120" s="47">
        <v>2</v>
      </c>
      <c r="F120" s="47">
        <v>2</v>
      </c>
      <c r="G120" s="47">
        <v>2</v>
      </c>
      <c r="H120" s="47">
        <v>2</v>
      </c>
      <c r="I120" s="47">
        <v>2</v>
      </c>
      <c r="J120" s="47">
        <v>2</v>
      </c>
      <c r="K120" s="47">
        <v>2</v>
      </c>
      <c r="L120" s="47">
        <v>2</v>
      </c>
      <c r="M120" s="47">
        <v>2</v>
      </c>
      <c r="N120" s="47">
        <v>2</v>
      </c>
      <c r="O120" s="47">
        <v>2</v>
      </c>
      <c r="P120" s="47">
        <v>2</v>
      </c>
      <c r="Q120" s="47">
        <v>2</v>
      </c>
      <c r="R120" s="47">
        <v>2</v>
      </c>
      <c r="S120" s="47">
        <v>2</v>
      </c>
      <c r="T120" s="47">
        <v>2</v>
      </c>
      <c r="U120" s="47">
        <v>2</v>
      </c>
      <c r="V120" s="47">
        <v>2</v>
      </c>
      <c r="W120" s="47">
        <v>2</v>
      </c>
      <c r="X120" s="47">
        <v>2</v>
      </c>
      <c r="Y120" s="47">
        <v>2</v>
      </c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25">
        <f t="shared" si="14"/>
        <v>42</v>
      </c>
    </row>
    <row r="121" spans="1:58" s="16" customFormat="1">
      <c r="A121" s="131"/>
      <c r="B121" s="122" t="s">
        <v>79</v>
      </c>
      <c r="C121" s="114" t="s">
        <v>80</v>
      </c>
      <c r="D121" s="115"/>
      <c r="E121" s="47">
        <v>8</v>
      </c>
      <c r="F121" s="47">
        <v>8</v>
      </c>
      <c r="G121" s="47">
        <v>8</v>
      </c>
      <c r="H121" s="47">
        <v>8</v>
      </c>
      <c r="I121" s="47">
        <v>8</v>
      </c>
      <c r="J121" s="47">
        <v>8</v>
      </c>
      <c r="K121" s="47">
        <v>8</v>
      </c>
      <c r="L121" s="47">
        <v>8</v>
      </c>
      <c r="M121" s="47">
        <v>8</v>
      </c>
      <c r="N121" s="47">
        <v>8</v>
      </c>
      <c r="O121" s="47">
        <v>8</v>
      </c>
      <c r="P121" s="47">
        <v>8</v>
      </c>
      <c r="Q121" s="47">
        <v>8</v>
      </c>
      <c r="R121" s="47">
        <v>8</v>
      </c>
      <c r="S121" s="47">
        <v>8</v>
      </c>
      <c r="T121" s="47">
        <v>8</v>
      </c>
      <c r="U121" s="47">
        <v>8</v>
      </c>
      <c r="V121" s="47">
        <v>8</v>
      </c>
      <c r="W121" s="47">
        <v>8</v>
      </c>
      <c r="X121" s="47">
        <v>8</v>
      </c>
      <c r="Y121" s="47">
        <v>8</v>
      </c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25">
        <f t="shared" si="14"/>
        <v>168</v>
      </c>
    </row>
    <row r="122" spans="1:58" ht="11.25" hidden="1" customHeight="1">
      <c r="A122" s="131"/>
      <c r="B122" s="123"/>
      <c r="C122" s="116"/>
      <c r="D122" s="11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25">
        <f t="shared" si="14"/>
        <v>0</v>
      </c>
    </row>
    <row r="123" spans="1:58" s="16" customFormat="1" ht="12" thickBot="1">
      <c r="A123" s="131"/>
      <c r="B123" s="106" t="s">
        <v>105</v>
      </c>
      <c r="C123" s="94" t="s">
        <v>106</v>
      </c>
      <c r="D123" s="95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69"/>
      <c r="U123" s="44"/>
      <c r="V123" s="44"/>
      <c r="W123" s="44"/>
      <c r="X123" s="45"/>
      <c r="Y123" s="44"/>
      <c r="Z123" s="44"/>
      <c r="AA123" s="44"/>
      <c r="AB123" s="44"/>
      <c r="AC123" s="44"/>
      <c r="AD123" s="44"/>
      <c r="AE123" s="44"/>
      <c r="AF123" s="44"/>
      <c r="AG123" s="44">
        <v>36</v>
      </c>
      <c r="AH123" s="44">
        <v>36</v>
      </c>
      <c r="AI123" s="44">
        <v>36</v>
      </c>
      <c r="AJ123" s="44">
        <v>36</v>
      </c>
      <c r="AK123" s="44">
        <v>36</v>
      </c>
      <c r="AL123" s="44">
        <v>36</v>
      </c>
      <c r="AM123" s="44">
        <v>36</v>
      </c>
      <c r="AN123" s="44">
        <v>36</v>
      </c>
      <c r="AO123" s="44">
        <v>36</v>
      </c>
      <c r="AP123" s="44">
        <v>36</v>
      </c>
      <c r="AQ123" s="44">
        <v>36</v>
      </c>
      <c r="AR123" s="44">
        <v>36</v>
      </c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25">
        <f t="shared" si="14"/>
        <v>432</v>
      </c>
    </row>
    <row r="124" spans="1:58" ht="12" hidden="1" customHeight="1" thickBot="1">
      <c r="A124" s="131"/>
      <c r="B124" s="164"/>
      <c r="C124" s="96"/>
      <c r="D124" s="97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63"/>
      <c r="U124" s="54"/>
      <c r="V124" s="54"/>
      <c r="W124" s="54"/>
      <c r="X124" s="22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30">
        <f t="shared" si="14"/>
        <v>0</v>
      </c>
    </row>
    <row r="125" spans="1:58" ht="21.75" thickBot="1">
      <c r="A125" s="131"/>
      <c r="B125" s="14" t="s">
        <v>81</v>
      </c>
      <c r="C125" s="15" t="s">
        <v>130</v>
      </c>
      <c r="D125" s="40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6"/>
      <c r="U125" s="55"/>
      <c r="V125" s="55"/>
      <c r="W125" s="55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27"/>
    </row>
    <row r="126" spans="1:58" s="16" customFormat="1">
      <c r="A126" s="131"/>
      <c r="B126" s="118" t="s">
        <v>83</v>
      </c>
      <c r="C126" s="118" t="s">
        <v>131</v>
      </c>
      <c r="D126" s="43" t="s">
        <v>35</v>
      </c>
      <c r="E126" s="62">
        <v>2</v>
      </c>
      <c r="F126" s="62">
        <v>2</v>
      </c>
      <c r="G126" s="62">
        <v>2</v>
      </c>
      <c r="H126" s="62">
        <v>2</v>
      </c>
      <c r="I126" s="62">
        <v>2</v>
      </c>
      <c r="J126" s="62">
        <v>2</v>
      </c>
      <c r="K126" s="62">
        <v>2</v>
      </c>
      <c r="L126" s="62">
        <v>2</v>
      </c>
      <c r="M126" s="62">
        <v>2</v>
      </c>
      <c r="N126" s="62">
        <v>2</v>
      </c>
      <c r="O126" s="62">
        <v>2</v>
      </c>
      <c r="P126" s="62">
        <v>2</v>
      </c>
      <c r="Q126" s="62">
        <v>2</v>
      </c>
      <c r="R126" s="62">
        <v>2</v>
      </c>
      <c r="S126" s="62">
        <v>2</v>
      </c>
      <c r="T126" s="62">
        <v>2</v>
      </c>
      <c r="U126" s="62">
        <v>2</v>
      </c>
      <c r="V126" s="62">
        <v>2</v>
      </c>
      <c r="W126" s="62">
        <v>2</v>
      </c>
      <c r="X126" s="62">
        <v>2</v>
      </c>
      <c r="Y126" s="62">
        <v>2</v>
      </c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25">
        <f t="shared" si="14"/>
        <v>42</v>
      </c>
    </row>
    <row r="127" spans="1:58">
      <c r="A127" s="131"/>
      <c r="B127" s="119"/>
      <c r="C127" s="119"/>
      <c r="D127" s="46" t="s">
        <v>36</v>
      </c>
      <c r="E127" s="47">
        <v>1</v>
      </c>
      <c r="F127" s="47">
        <v>1</v>
      </c>
      <c r="G127" s="47">
        <v>1</v>
      </c>
      <c r="H127" s="47">
        <v>1</v>
      </c>
      <c r="I127" s="47">
        <v>1</v>
      </c>
      <c r="J127" s="47">
        <v>1</v>
      </c>
      <c r="K127" s="47">
        <v>1</v>
      </c>
      <c r="L127" s="47">
        <v>1</v>
      </c>
      <c r="M127" s="47">
        <v>1</v>
      </c>
      <c r="N127" s="47">
        <v>1</v>
      </c>
      <c r="O127" s="47">
        <v>1</v>
      </c>
      <c r="P127" s="47">
        <v>1</v>
      </c>
      <c r="Q127" s="47">
        <v>1</v>
      </c>
      <c r="R127" s="47">
        <v>1</v>
      </c>
      <c r="S127" s="47">
        <v>1</v>
      </c>
      <c r="T127" s="47">
        <v>1</v>
      </c>
      <c r="U127" s="47">
        <v>1</v>
      </c>
      <c r="V127" s="47">
        <v>1</v>
      </c>
      <c r="W127" s="47">
        <v>1</v>
      </c>
      <c r="X127" s="47">
        <v>1</v>
      </c>
      <c r="Y127" s="47">
        <v>1</v>
      </c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25">
        <f t="shared" si="14"/>
        <v>21</v>
      </c>
    </row>
    <row r="128" spans="1:58" s="16" customFormat="1">
      <c r="A128" s="131"/>
      <c r="B128" s="157" t="s">
        <v>85</v>
      </c>
      <c r="C128" s="90" t="s">
        <v>80</v>
      </c>
      <c r="D128" s="91"/>
      <c r="E128" s="47">
        <v>2</v>
      </c>
      <c r="F128" s="47">
        <v>2</v>
      </c>
      <c r="G128" s="47">
        <v>2</v>
      </c>
      <c r="H128" s="47">
        <v>2</v>
      </c>
      <c r="I128" s="47">
        <v>2</v>
      </c>
      <c r="J128" s="47">
        <v>2</v>
      </c>
      <c r="K128" s="47">
        <v>2</v>
      </c>
      <c r="L128" s="47">
        <v>2</v>
      </c>
      <c r="M128" s="47">
        <v>2</v>
      </c>
      <c r="N128" s="47">
        <v>2</v>
      </c>
      <c r="O128" s="47">
        <v>2</v>
      </c>
      <c r="P128" s="47">
        <v>2</v>
      </c>
      <c r="Q128" s="47">
        <v>2</v>
      </c>
      <c r="R128" s="47">
        <v>2</v>
      </c>
      <c r="S128" s="47">
        <v>2</v>
      </c>
      <c r="T128" s="47">
        <v>2</v>
      </c>
      <c r="U128" s="47">
        <v>2</v>
      </c>
      <c r="V128" s="47">
        <v>2</v>
      </c>
      <c r="W128" s="47">
        <v>2</v>
      </c>
      <c r="X128" s="47">
        <v>2</v>
      </c>
      <c r="Y128" s="47">
        <v>2</v>
      </c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25">
        <f t="shared" si="14"/>
        <v>42</v>
      </c>
    </row>
    <row r="129" spans="1:58" ht="11.25" hidden="1" customHeight="1">
      <c r="A129" s="131"/>
      <c r="B129" s="158"/>
      <c r="C129" s="92"/>
      <c r="D129" s="93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25">
        <f t="shared" si="14"/>
        <v>0</v>
      </c>
    </row>
    <row r="130" spans="1:58" s="16" customFormat="1" ht="12" thickBot="1">
      <c r="A130" s="131"/>
      <c r="B130" s="106" t="s">
        <v>107</v>
      </c>
      <c r="C130" s="94" t="s">
        <v>106</v>
      </c>
      <c r="D130" s="95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69"/>
      <c r="U130" s="44"/>
      <c r="V130" s="44"/>
      <c r="W130" s="44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44"/>
      <c r="AS130" s="44">
        <v>36</v>
      </c>
      <c r="AT130" s="44">
        <v>36</v>
      </c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25">
        <f t="shared" si="14"/>
        <v>72</v>
      </c>
    </row>
    <row r="131" spans="1:58" ht="12" hidden="1" customHeight="1" thickBot="1">
      <c r="A131" s="131"/>
      <c r="B131" s="164"/>
      <c r="C131" s="96"/>
      <c r="D131" s="97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63"/>
      <c r="U131" s="54"/>
      <c r="V131" s="54"/>
      <c r="W131" s="54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30">
        <f t="shared" si="14"/>
        <v>0</v>
      </c>
    </row>
    <row r="132" spans="1:58" ht="21.75" thickBot="1">
      <c r="A132" s="131"/>
      <c r="B132" s="9" t="s">
        <v>93</v>
      </c>
      <c r="C132" s="7" t="s">
        <v>132</v>
      </c>
      <c r="D132" s="40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55"/>
      <c r="V132" s="55"/>
      <c r="W132" s="55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27"/>
    </row>
    <row r="133" spans="1:58" s="16" customFormat="1" ht="16.5" customHeight="1">
      <c r="A133" s="131"/>
      <c r="B133" s="104" t="s">
        <v>95</v>
      </c>
      <c r="C133" s="102" t="s">
        <v>133</v>
      </c>
      <c r="D133" s="43" t="s">
        <v>35</v>
      </c>
      <c r="E133" s="44">
        <v>2</v>
      </c>
      <c r="F133" s="44">
        <v>2</v>
      </c>
      <c r="G133" s="44">
        <v>2</v>
      </c>
      <c r="H133" s="44">
        <v>2</v>
      </c>
      <c r="I133" s="44">
        <v>2</v>
      </c>
      <c r="J133" s="44">
        <v>2</v>
      </c>
      <c r="K133" s="44">
        <v>2</v>
      </c>
      <c r="L133" s="44">
        <v>2</v>
      </c>
      <c r="M133" s="44">
        <v>2</v>
      </c>
      <c r="N133" s="44">
        <v>2</v>
      </c>
      <c r="O133" s="44">
        <v>2</v>
      </c>
      <c r="P133" s="44">
        <v>2</v>
      </c>
      <c r="Q133" s="44">
        <v>2</v>
      </c>
      <c r="R133" s="44">
        <v>2</v>
      </c>
      <c r="S133" s="44">
        <v>2</v>
      </c>
      <c r="T133" s="44">
        <v>2</v>
      </c>
      <c r="U133" s="44">
        <v>2</v>
      </c>
      <c r="V133" s="44">
        <v>2</v>
      </c>
      <c r="W133" s="44">
        <v>2</v>
      </c>
      <c r="X133" s="44">
        <v>2</v>
      </c>
      <c r="Y133" s="44">
        <v>2</v>
      </c>
      <c r="Z133" s="77"/>
      <c r="AA133" s="77"/>
      <c r="AB133" s="77"/>
      <c r="AC133" s="77"/>
      <c r="AD133" s="77"/>
      <c r="AE133" s="77"/>
      <c r="AF133" s="77"/>
      <c r="AG133" s="77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25">
        <f t="shared" ref="BF133:BF143" si="15">SUM(E133:BE133)</f>
        <v>42</v>
      </c>
    </row>
    <row r="134" spans="1:58" ht="18" customHeight="1">
      <c r="A134" s="131"/>
      <c r="B134" s="105"/>
      <c r="C134" s="103"/>
      <c r="D134" s="46" t="s">
        <v>36</v>
      </c>
      <c r="E134" s="47">
        <v>1</v>
      </c>
      <c r="F134" s="47">
        <v>1</v>
      </c>
      <c r="G134" s="47">
        <v>1</v>
      </c>
      <c r="H134" s="47">
        <v>1</v>
      </c>
      <c r="I134" s="47">
        <v>1</v>
      </c>
      <c r="J134" s="47">
        <v>1</v>
      </c>
      <c r="K134" s="47">
        <v>1</v>
      </c>
      <c r="L134" s="47">
        <v>1</v>
      </c>
      <c r="M134" s="47">
        <v>1</v>
      </c>
      <c r="N134" s="47">
        <v>1</v>
      </c>
      <c r="O134" s="47">
        <v>1</v>
      </c>
      <c r="P134" s="47">
        <v>1</v>
      </c>
      <c r="Q134" s="47">
        <v>1</v>
      </c>
      <c r="R134" s="47">
        <v>1</v>
      </c>
      <c r="S134" s="47">
        <v>1</v>
      </c>
      <c r="T134" s="47">
        <v>1</v>
      </c>
      <c r="U134" s="47">
        <v>1</v>
      </c>
      <c r="V134" s="47">
        <v>1</v>
      </c>
      <c r="W134" s="47">
        <v>1</v>
      </c>
      <c r="X134" s="47">
        <v>1</v>
      </c>
      <c r="Y134" s="47">
        <v>1</v>
      </c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25">
        <f t="shared" si="15"/>
        <v>21</v>
      </c>
    </row>
    <row r="135" spans="1:58" s="16" customFormat="1">
      <c r="A135" s="131"/>
      <c r="B135" s="106" t="s">
        <v>97</v>
      </c>
      <c r="C135" s="98" t="s">
        <v>80</v>
      </c>
      <c r="D135" s="99"/>
      <c r="E135" s="47">
        <v>2</v>
      </c>
      <c r="F135" s="47">
        <v>2</v>
      </c>
      <c r="G135" s="47">
        <v>2</v>
      </c>
      <c r="H135" s="47">
        <v>2</v>
      </c>
      <c r="I135" s="47">
        <v>2</v>
      </c>
      <c r="J135" s="47">
        <v>2</v>
      </c>
      <c r="K135" s="47">
        <v>2</v>
      </c>
      <c r="L135" s="47">
        <v>2</v>
      </c>
      <c r="M135" s="47">
        <v>2</v>
      </c>
      <c r="N135" s="47">
        <v>2</v>
      </c>
      <c r="O135" s="47">
        <v>2</v>
      </c>
      <c r="P135" s="47">
        <v>2</v>
      </c>
      <c r="Q135" s="47">
        <v>2</v>
      </c>
      <c r="R135" s="47">
        <v>2</v>
      </c>
      <c r="S135" s="47">
        <v>2</v>
      </c>
      <c r="T135" s="47">
        <v>2</v>
      </c>
      <c r="U135" s="47">
        <v>2</v>
      </c>
      <c r="V135" s="47">
        <v>2</v>
      </c>
      <c r="W135" s="47">
        <v>2</v>
      </c>
      <c r="X135" s="47">
        <v>2</v>
      </c>
      <c r="Y135" s="47">
        <v>2</v>
      </c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28">
        <f t="shared" si="15"/>
        <v>42</v>
      </c>
    </row>
    <row r="136" spans="1:58" ht="11.25" hidden="1" customHeight="1">
      <c r="A136" s="131"/>
      <c r="B136" s="106"/>
      <c r="C136" s="100"/>
      <c r="D136" s="101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9"/>
      <c r="U136" s="47"/>
      <c r="V136" s="47"/>
      <c r="W136" s="47"/>
      <c r="X136" s="48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25">
        <f t="shared" si="15"/>
        <v>0</v>
      </c>
    </row>
    <row r="137" spans="1:58" s="16" customFormat="1" ht="12" thickBot="1">
      <c r="A137" s="131"/>
      <c r="B137" s="107" t="s">
        <v>108</v>
      </c>
      <c r="C137" s="94" t="s">
        <v>106</v>
      </c>
      <c r="D137" s="95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69"/>
      <c r="U137" s="44"/>
      <c r="V137" s="44"/>
      <c r="W137" s="44"/>
      <c r="X137" s="45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>
        <v>36</v>
      </c>
      <c r="AV137" s="44">
        <v>36</v>
      </c>
      <c r="AW137" s="44"/>
      <c r="AX137" s="44"/>
      <c r="AY137" s="44"/>
      <c r="AZ137" s="44"/>
      <c r="BA137" s="44"/>
      <c r="BB137" s="44"/>
      <c r="BC137" s="44"/>
      <c r="BD137" s="44"/>
      <c r="BE137" s="44"/>
      <c r="BF137" s="25">
        <f t="shared" si="15"/>
        <v>72</v>
      </c>
    </row>
    <row r="138" spans="1:58" ht="12" hidden="1" customHeight="1" thickBot="1">
      <c r="A138" s="131"/>
      <c r="B138" s="138"/>
      <c r="C138" s="96"/>
      <c r="D138" s="97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63"/>
      <c r="U138" s="54"/>
      <c r="V138" s="54"/>
      <c r="W138" s="54"/>
      <c r="X138" s="22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30">
        <f t="shared" si="15"/>
        <v>0</v>
      </c>
    </row>
    <row r="139" spans="1:58" s="16" customFormat="1">
      <c r="A139" s="131"/>
      <c r="B139" s="159" t="s">
        <v>134</v>
      </c>
      <c r="C139" s="161" t="s">
        <v>135</v>
      </c>
      <c r="D139" s="78" t="s">
        <v>35</v>
      </c>
      <c r="E139" s="79">
        <v>2</v>
      </c>
      <c r="F139" s="79">
        <v>2</v>
      </c>
      <c r="G139" s="79">
        <v>2</v>
      </c>
      <c r="H139" s="79">
        <v>2</v>
      </c>
      <c r="I139" s="79">
        <v>2</v>
      </c>
      <c r="J139" s="79">
        <v>2</v>
      </c>
      <c r="K139" s="79">
        <v>2</v>
      </c>
      <c r="L139" s="79">
        <v>2</v>
      </c>
      <c r="M139" s="79">
        <v>2</v>
      </c>
      <c r="N139" s="79">
        <v>2</v>
      </c>
      <c r="O139" s="79">
        <v>2</v>
      </c>
      <c r="P139" s="79">
        <v>2</v>
      </c>
      <c r="Q139" s="79">
        <v>2</v>
      </c>
      <c r="R139" s="79">
        <v>2</v>
      </c>
      <c r="S139" s="79">
        <v>2</v>
      </c>
      <c r="T139" s="79">
        <v>2</v>
      </c>
      <c r="U139" s="79">
        <v>2</v>
      </c>
      <c r="V139" s="79">
        <v>2</v>
      </c>
      <c r="W139" s="79">
        <v>2</v>
      </c>
      <c r="X139" s="79">
        <v>2</v>
      </c>
      <c r="Y139" s="79">
        <v>2</v>
      </c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32"/>
    </row>
    <row r="140" spans="1:58" ht="11.25" customHeight="1" thickBot="1">
      <c r="A140" s="131"/>
      <c r="B140" s="160"/>
      <c r="C140" s="162"/>
      <c r="D140" s="80" t="s">
        <v>36</v>
      </c>
      <c r="E140" s="81">
        <v>2</v>
      </c>
      <c r="F140" s="81">
        <v>2</v>
      </c>
      <c r="G140" s="81">
        <v>2</v>
      </c>
      <c r="H140" s="81">
        <v>2</v>
      </c>
      <c r="I140" s="81">
        <v>2</v>
      </c>
      <c r="J140" s="81">
        <v>2</v>
      </c>
      <c r="K140" s="81">
        <v>2</v>
      </c>
      <c r="L140" s="81">
        <v>2</v>
      </c>
      <c r="M140" s="81">
        <v>2</v>
      </c>
      <c r="N140" s="81">
        <v>2</v>
      </c>
      <c r="O140" s="81">
        <v>2</v>
      </c>
      <c r="P140" s="81">
        <v>2</v>
      </c>
      <c r="Q140" s="81">
        <v>2</v>
      </c>
      <c r="R140" s="81">
        <v>2</v>
      </c>
      <c r="S140" s="81">
        <v>2</v>
      </c>
      <c r="T140" s="81">
        <v>2</v>
      </c>
      <c r="U140" s="81">
        <v>2</v>
      </c>
      <c r="V140" s="81">
        <v>2</v>
      </c>
      <c r="W140" s="81">
        <v>2</v>
      </c>
      <c r="X140" s="81">
        <v>2</v>
      </c>
      <c r="Y140" s="81">
        <v>2</v>
      </c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33"/>
    </row>
    <row r="141" spans="1:58">
      <c r="A141" s="131"/>
      <c r="B141" s="133" t="s">
        <v>40</v>
      </c>
      <c r="C141" s="134"/>
      <c r="D141" s="43" t="s">
        <v>35</v>
      </c>
      <c r="E141" s="82">
        <f>E101+E103+E107+E109+E111+E113+E115+E119+E121+E126+E128+E133+E135+E139+E123+E130+E137</f>
        <v>36</v>
      </c>
      <c r="F141" s="82">
        <f t="shared" ref="F141:AV141" si="16">F101+F103+F107+F109+F111+F113+F115+F119+F121+F126+F128+F133+F135+F139+F123+F130+F137</f>
        <v>36</v>
      </c>
      <c r="G141" s="82">
        <f t="shared" si="16"/>
        <v>36</v>
      </c>
      <c r="H141" s="82">
        <f t="shared" si="16"/>
        <v>36</v>
      </c>
      <c r="I141" s="82">
        <f t="shared" si="16"/>
        <v>36</v>
      </c>
      <c r="J141" s="82">
        <f t="shared" si="16"/>
        <v>36</v>
      </c>
      <c r="K141" s="82">
        <f t="shared" si="16"/>
        <v>36</v>
      </c>
      <c r="L141" s="82">
        <f t="shared" si="16"/>
        <v>36</v>
      </c>
      <c r="M141" s="82">
        <f t="shared" si="16"/>
        <v>36</v>
      </c>
      <c r="N141" s="82">
        <f t="shared" si="16"/>
        <v>36</v>
      </c>
      <c r="O141" s="82">
        <f t="shared" si="16"/>
        <v>36</v>
      </c>
      <c r="P141" s="82">
        <f t="shared" si="16"/>
        <v>36</v>
      </c>
      <c r="Q141" s="82">
        <f t="shared" si="16"/>
        <v>36</v>
      </c>
      <c r="R141" s="82">
        <f t="shared" si="16"/>
        <v>36</v>
      </c>
      <c r="S141" s="82">
        <f t="shared" si="16"/>
        <v>36</v>
      </c>
      <c r="T141" s="82">
        <f t="shared" si="16"/>
        <v>36</v>
      </c>
      <c r="U141" s="82">
        <f t="shared" si="16"/>
        <v>36</v>
      </c>
      <c r="V141" s="82">
        <f t="shared" si="16"/>
        <v>36</v>
      </c>
      <c r="W141" s="82">
        <f t="shared" si="16"/>
        <v>36</v>
      </c>
      <c r="X141" s="82">
        <f t="shared" si="16"/>
        <v>36</v>
      </c>
      <c r="Y141" s="82">
        <f t="shared" si="16"/>
        <v>36</v>
      </c>
      <c r="Z141" s="82"/>
      <c r="AA141" s="82"/>
      <c r="AB141" s="82"/>
      <c r="AC141" s="82"/>
      <c r="AD141" s="82"/>
      <c r="AE141" s="82"/>
      <c r="AF141" s="82"/>
      <c r="AG141" s="82">
        <f t="shared" si="16"/>
        <v>36</v>
      </c>
      <c r="AH141" s="82">
        <f t="shared" si="16"/>
        <v>36</v>
      </c>
      <c r="AI141" s="82">
        <f t="shared" si="16"/>
        <v>36</v>
      </c>
      <c r="AJ141" s="82">
        <f t="shared" si="16"/>
        <v>36</v>
      </c>
      <c r="AK141" s="82">
        <f t="shared" si="16"/>
        <v>36</v>
      </c>
      <c r="AL141" s="82">
        <f t="shared" si="16"/>
        <v>36</v>
      </c>
      <c r="AM141" s="82">
        <f t="shared" si="16"/>
        <v>36</v>
      </c>
      <c r="AN141" s="82">
        <f t="shared" si="16"/>
        <v>36</v>
      </c>
      <c r="AO141" s="82">
        <f t="shared" si="16"/>
        <v>36</v>
      </c>
      <c r="AP141" s="82">
        <f t="shared" si="16"/>
        <v>36</v>
      </c>
      <c r="AQ141" s="82">
        <f t="shared" si="16"/>
        <v>36</v>
      </c>
      <c r="AR141" s="82">
        <f t="shared" si="16"/>
        <v>36</v>
      </c>
      <c r="AS141" s="82">
        <f t="shared" si="16"/>
        <v>36</v>
      </c>
      <c r="AT141" s="82">
        <f t="shared" si="16"/>
        <v>36</v>
      </c>
      <c r="AU141" s="82">
        <f t="shared" si="16"/>
        <v>36</v>
      </c>
      <c r="AV141" s="82">
        <f t="shared" si="16"/>
        <v>36</v>
      </c>
      <c r="AW141" s="44"/>
      <c r="AX141" s="44"/>
      <c r="AY141" s="44"/>
      <c r="AZ141" s="44"/>
      <c r="BA141" s="44"/>
      <c r="BB141" s="44"/>
      <c r="BC141" s="44"/>
      <c r="BD141" s="44"/>
      <c r="BE141" s="44"/>
      <c r="BF141" s="25">
        <f t="shared" si="15"/>
        <v>1332</v>
      </c>
    </row>
    <row r="142" spans="1:58">
      <c r="A142" s="131"/>
      <c r="B142" s="133"/>
      <c r="C142" s="134"/>
      <c r="D142" s="46" t="s">
        <v>36</v>
      </c>
      <c r="E142" s="59">
        <f>E102+E104+E108+E110+E112+E114+E116+E120+E127+E134+E140</f>
        <v>18</v>
      </c>
      <c r="F142" s="59">
        <f t="shared" ref="F142:Y142" si="17">F102+F104+F108+F110+F112+F114+F116+F120+F127+F134+F140</f>
        <v>18</v>
      </c>
      <c r="G142" s="59">
        <f t="shared" si="17"/>
        <v>18</v>
      </c>
      <c r="H142" s="59">
        <f t="shared" si="17"/>
        <v>18</v>
      </c>
      <c r="I142" s="59">
        <f t="shared" si="17"/>
        <v>18</v>
      </c>
      <c r="J142" s="59">
        <f t="shared" si="17"/>
        <v>18</v>
      </c>
      <c r="K142" s="59">
        <f t="shared" si="17"/>
        <v>18</v>
      </c>
      <c r="L142" s="59">
        <f t="shared" si="17"/>
        <v>18</v>
      </c>
      <c r="M142" s="59">
        <f t="shared" si="17"/>
        <v>18</v>
      </c>
      <c r="N142" s="59">
        <f t="shared" si="17"/>
        <v>18</v>
      </c>
      <c r="O142" s="59">
        <f t="shared" si="17"/>
        <v>18</v>
      </c>
      <c r="P142" s="59">
        <f t="shared" si="17"/>
        <v>18</v>
      </c>
      <c r="Q142" s="59">
        <f t="shared" si="17"/>
        <v>18</v>
      </c>
      <c r="R142" s="59">
        <f t="shared" si="17"/>
        <v>18</v>
      </c>
      <c r="S142" s="59">
        <f t="shared" si="17"/>
        <v>18</v>
      </c>
      <c r="T142" s="59">
        <f t="shared" si="17"/>
        <v>18</v>
      </c>
      <c r="U142" s="59">
        <f t="shared" si="17"/>
        <v>18</v>
      </c>
      <c r="V142" s="59">
        <f t="shared" si="17"/>
        <v>18</v>
      </c>
      <c r="W142" s="59">
        <f t="shared" si="17"/>
        <v>18</v>
      </c>
      <c r="X142" s="59">
        <f t="shared" si="17"/>
        <v>18</v>
      </c>
      <c r="Y142" s="59">
        <f t="shared" si="17"/>
        <v>18</v>
      </c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25">
        <f t="shared" si="15"/>
        <v>378</v>
      </c>
    </row>
    <row r="143" spans="1:58">
      <c r="A143" s="132"/>
      <c r="B143" s="135"/>
      <c r="C143" s="136"/>
      <c r="D143" s="46" t="s">
        <v>41</v>
      </c>
      <c r="E143" s="60">
        <f>SUM(E141:E142)</f>
        <v>54</v>
      </c>
      <c r="F143" s="60">
        <f t="shared" ref="F143:AV143" si="18">SUM(F141:F142)</f>
        <v>54</v>
      </c>
      <c r="G143" s="60">
        <f t="shared" si="18"/>
        <v>54</v>
      </c>
      <c r="H143" s="60">
        <f t="shared" si="18"/>
        <v>54</v>
      </c>
      <c r="I143" s="60">
        <f t="shared" si="18"/>
        <v>54</v>
      </c>
      <c r="J143" s="60">
        <f t="shared" si="18"/>
        <v>54</v>
      </c>
      <c r="K143" s="60">
        <f t="shared" si="18"/>
        <v>54</v>
      </c>
      <c r="L143" s="60">
        <f t="shared" si="18"/>
        <v>54</v>
      </c>
      <c r="M143" s="60">
        <f t="shared" si="18"/>
        <v>54</v>
      </c>
      <c r="N143" s="60">
        <f t="shared" si="18"/>
        <v>54</v>
      </c>
      <c r="O143" s="60">
        <f t="shared" si="18"/>
        <v>54</v>
      </c>
      <c r="P143" s="60">
        <f t="shared" si="18"/>
        <v>54</v>
      </c>
      <c r="Q143" s="60">
        <f t="shared" si="18"/>
        <v>54</v>
      </c>
      <c r="R143" s="60">
        <f t="shared" si="18"/>
        <v>54</v>
      </c>
      <c r="S143" s="60">
        <f t="shared" si="18"/>
        <v>54</v>
      </c>
      <c r="T143" s="60">
        <f t="shared" si="18"/>
        <v>54</v>
      </c>
      <c r="U143" s="60">
        <f t="shared" si="18"/>
        <v>54</v>
      </c>
      <c r="V143" s="60">
        <f t="shared" si="18"/>
        <v>54</v>
      </c>
      <c r="W143" s="60">
        <f t="shared" si="18"/>
        <v>54</v>
      </c>
      <c r="X143" s="60">
        <f t="shared" si="18"/>
        <v>54</v>
      </c>
      <c r="Y143" s="60">
        <f t="shared" si="18"/>
        <v>54</v>
      </c>
      <c r="Z143" s="60"/>
      <c r="AA143" s="60"/>
      <c r="AB143" s="60"/>
      <c r="AC143" s="60"/>
      <c r="AD143" s="60"/>
      <c r="AE143" s="60"/>
      <c r="AF143" s="60"/>
      <c r="AG143" s="60">
        <f t="shared" si="18"/>
        <v>36</v>
      </c>
      <c r="AH143" s="60">
        <f t="shared" si="18"/>
        <v>36</v>
      </c>
      <c r="AI143" s="60">
        <f t="shared" si="18"/>
        <v>36</v>
      </c>
      <c r="AJ143" s="60">
        <f t="shared" si="18"/>
        <v>36</v>
      </c>
      <c r="AK143" s="60">
        <f t="shared" si="18"/>
        <v>36</v>
      </c>
      <c r="AL143" s="60">
        <f t="shared" si="18"/>
        <v>36</v>
      </c>
      <c r="AM143" s="60">
        <f t="shared" si="18"/>
        <v>36</v>
      </c>
      <c r="AN143" s="60">
        <f t="shared" si="18"/>
        <v>36</v>
      </c>
      <c r="AO143" s="60">
        <f t="shared" si="18"/>
        <v>36</v>
      </c>
      <c r="AP143" s="60">
        <f t="shared" si="18"/>
        <v>36</v>
      </c>
      <c r="AQ143" s="60">
        <f t="shared" si="18"/>
        <v>36</v>
      </c>
      <c r="AR143" s="60">
        <f t="shared" si="18"/>
        <v>36</v>
      </c>
      <c r="AS143" s="60">
        <f t="shared" si="18"/>
        <v>36</v>
      </c>
      <c r="AT143" s="60">
        <f t="shared" si="18"/>
        <v>36</v>
      </c>
      <c r="AU143" s="60">
        <f t="shared" si="18"/>
        <v>36</v>
      </c>
      <c r="AV143" s="60">
        <f t="shared" si="18"/>
        <v>36</v>
      </c>
      <c r="AW143" s="47"/>
      <c r="AX143" s="47"/>
      <c r="AY143" s="47"/>
      <c r="AZ143" s="47"/>
      <c r="BA143" s="47"/>
      <c r="BB143" s="47"/>
      <c r="BC143" s="47"/>
      <c r="BD143" s="47"/>
      <c r="BE143" s="47"/>
      <c r="BF143" s="28">
        <f t="shared" si="15"/>
        <v>1710</v>
      </c>
    </row>
    <row r="144" spans="1:58">
      <c r="BF144" s="34"/>
    </row>
  </sheetData>
  <mergeCells count="135">
    <mergeCell ref="B49:B50"/>
    <mergeCell ref="B74:B75"/>
    <mergeCell ref="C84:C85"/>
    <mergeCell ref="B88:B89"/>
    <mergeCell ref="B126:B127"/>
    <mergeCell ref="C126:C127"/>
    <mergeCell ref="B128:B129"/>
    <mergeCell ref="B139:B140"/>
    <mergeCell ref="C139:C140"/>
    <mergeCell ref="B17:B18"/>
    <mergeCell ref="C17:C18"/>
    <mergeCell ref="B25:B26"/>
    <mergeCell ref="C25:C26"/>
    <mergeCell ref="B27:B28"/>
    <mergeCell ref="C27:C28"/>
    <mergeCell ref="B70:B71"/>
    <mergeCell ref="C70:C71"/>
    <mergeCell ref="B72:B73"/>
    <mergeCell ref="C72:C73"/>
    <mergeCell ref="C115:C116"/>
    <mergeCell ref="B115:B116"/>
    <mergeCell ref="B111:B112"/>
    <mergeCell ref="B113:B114"/>
    <mergeCell ref="B123:B124"/>
    <mergeCell ref="B130:B131"/>
    <mergeCell ref="C47:C48"/>
    <mergeCell ref="A1:A5"/>
    <mergeCell ref="B1:B5"/>
    <mergeCell ref="C1:C5"/>
    <mergeCell ref="D1:D5"/>
    <mergeCell ref="B7:B8"/>
    <mergeCell ref="B9:B10"/>
    <mergeCell ref="B11:B12"/>
    <mergeCell ref="A6:A58"/>
    <mergeCell ref="C11:C12"/>
    <mergeCell ref="C13:C14"/>
    <mergeCell ref="C15:C16"/>
    <mergeCell ref="B13:B14"/>
    <mergeCell ref="B15:B16"/>
    <mergeCell ref="C19:C20"/>
    <mergeCell ref="B21:B22"/>
    <mergeCell ref="B23:B24"/>
    <mergeCell ref="B29:B30"/>
    <mergeCell ref="B31:B32"/>
    <mergeCell ref="B19:B20"/>
    <mergeCell ref="C7:C8"/>
    <mergeCell ref="B47:B48"/>
    <mergeCell ref="B56:C58"/>
    <mergeCell ref="B52:B53"/>
    <mergeCell ref="C52:C53"/>
    <mergeCell ref="B37:B38"/>
    <mergeCell ref="C37:C38"/>
    <mergeCell ref="B39:B40"/>
    <mergeCell ref="F1:H1"/>
    <mergeCell ref="E2:BE2"/>
    <mergeCell ref="E4:BE4"/>
    <mergeCell ref="J1:M1"/>
    <mergeCell ref="N1:Q1"/>
    <mergeCell ref="S1:U1"/>
    <mergeCell ref="AW1:AZ1"/>
    <mergeCell ref="BA1:BD1"/>
    <mergeCell ref="C29:C30"/>
    <mergeCell ref="C31:C32"/>
    <mergeCell ref="B35:B36"/>
    <mergeCell ref="C35:C36"/>
    <mergeCell ref="C39:C40"/>
    <mergeCell ref="BF1:BF5"/>
    <mergeCell ref="W1:Z1"/>
    <mergeCell ref="AB1:AD1"/>
    <mergeCell ref="AF1:AH1"/>
    <mergeCell ref="AJ1:AL1"/>
    <mergeCell ref="AN1:AQ1"/>
    <mergeCell ref="AS1:AU1"/>
    <mergeCell ref="C21:C22"/>
    <mergeCell ref="C23:C24"/>
    <mergeCell ref="C9:C10"/>
    <mergeCell ref="A59:A99"/>
    <mergeCell ref="B97:C99"/>
    <mergeCell ref="A100:A143"/>
    <mergeCell ref="B141:C143"/>
    <mergeCell ref="B84:B85"/>
    <mergeCell ref="B76:B77"/>
    <mergeCell ref="B78:B79"/>
    <mergeCell ref="B80:B81"/>
    <mergeCell ref="C76:C77"/>
    <mergeCell ref="C78:C79"/>
    <mergeCell ref="C80:C81"/>
    <mergeCell ref="B135:B136"/>
    <mergeCell ref="B137:B138"/>
    <mergeCell ref="B60:B61"/>
    <mergeCell ref="C60:C61"/>
    <mergeCell ref="C111:C112"/>
    <mergeCell ref="C113:C114"/>
    <mergeCell ref="B133:B134"/>
    <mergeCell ref="C74:C75"/>
    <mergeCell ref="B107:B108"/>
    <mergeCell ref="C107:C108"/>
    <mergeCell ref="B109:B110"/>
    <mergeCell ref="C109:C110"/>
    <mergeCell ref="B62:B63"/>
    <mergeCell ref="C49:D50"/>
    <mergeCell ref="C90:D91"/>
    <mergeCell ref="C121:D122"/>
    <mergeCell ref="C123:D124"/>
    <mergeCell ref="B119:B120"/>
    <mergeCell ref="C119:C120"/>
    <mergeCell ref="B121:B122"/>
    <mergeCell ref="B41:B42"/>
    <mergeCell ref="C41:C42"/>
    <mergeCell ref="B43:B44"/>
    <mergeCell ref="C43:C44"/>
    <mergeCell ref="B54:B55"/>
    <mergeCell ref="C54:C55"/>
    <mergeCell ref="C62:C63"/>
    <mergeCell ref="B103:B104"/>
    <mergeCell ref="C103:C104"/>
    <mergeCell ref="B64:B65"/>
    <mergeCell ref="C64:C65"/>
    <mergeCell ref="B66:B67"/>
    <mergeCell ref="C66:C67"/>
    <mergeCell ref="B68:B69"/>
    <mergeCell ref="C68:C69"/>
    <mergeCell ref="B101:B102"/>
    <mergeCell ref="C101:C102"/>
    <mergeCell ref="C128:D129"/>
    <mergeCell ref="C130:D131"/>
    <mergeCell ref="C135:D136"/>
    <mergeCell ref="C137:D138"/>
    <mergeCell ref="C133:C134"/>
    <mergeCell ref="C88:C89"/>
    <mergeCell ref="C95:C96"/>
    <mergeCell ref="B90:B91"/>
    <mergeCell ref="B93:B94"/>
    <mergeCell ref="B95:B96"/>
    <mergeCell ref="C93:C94"/>
  </mergeCells>
  <pageMargins left="0.23622047244094491" right="0.23622047244094491" top="0.35433070866141736" bottom="0.35433070866141736" header="0.31496062992125984" footer="0.31496062992125984"/>
  <pageSetup paperSize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2016-06-17T08:08:31Z</dcterms:modified>
</cp:coreProperties>
</file>